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4c1b7e6874036e95/Área de Trabalho/"/>
    </mc:Choice>
  </mc:AlternateContent>
  <xr:revisionPtr revIDLastSave="12" documentId="8_{64CDB4BB-B42C-4C50-A306-D82338654B4F}" xr6:coauthVersionLast="47" xr6:coauthVersionMax="47" xr10:uidLastSave="{7845A212-1E6D-4DF0-9915-56FDCEC7B600}"/>
  <bookViews>
    <workbookView xWindow="-108" yWindow="-108" windowWidth="23256" windowHeight="12456" tabRatio="815" xr2:uid="{00000000-000D-0000-FFFF-FFFF00000000}"/>
  </bookViews>
  <sheets>
    <sheet name="PLANEJAMENTO" sheetId="12" r:id="rId1"/>
    <sheet name="Grupos" sheetId="17" state="hidden" r:id="rId2"/>
  </sheets>
  <externalReferences>
    <externalReference r:id="rId3"/>
    <externalReference r:id="rId4"/>
  </externalReferences>
  <definedNames>
    <definedName name="_xlnm._FilterDatabase" localSheetId="0" hidden="1">PLANEJAMENTO!$A$4:$R$4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2" l="1"/>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Z1300" i="12" s="1"/>
  <c r="O6" i="12"/>
  <c r="AB6" i="12" s="1"/>
  <c r="O5" i="12"/>
  <c r="P5" i="12" s="1"/>
  <c r="Y7" i="12"/>
  <c r="M7" i="12"/>
  <c r="P7" i="12" s="1"/>
  <c r="M1300" i="12"/>
  <c r="W1299" i="12"/>
  <c r="M1299" i="12"/>
  <c r="P6" i="12" l="1"/>
  <c r="P1299" i="12"/>
  <c r="P1300" i="12"/>
  <c r="AB5" i="12"/>
  <c r="T5" i="12"/>
  <c r="AA5" i="12"/>
  <c r="X6" i="12"/>
  <c r="X5" i="12"/>
  <c r="AA6" i="12"/>
  <c r="T6" i="12"/>
  <c r="W7" i="12"/>
  <c r="Z7" i="12"/>
  <c r="S7" i="12"/>
  <c r="AA7" i="12"/>
  <c r="T7" i="12"/>
  <c r="AB7" i="12"/>
  <c r="U7" i="12"/>
  <c r="V7" i="12"/>
  <c r="X7" i="12"/>
  <c r="AB1299" i="12"/>
  <c r="T1299" i="12"/>
  <c r="U1299" i="12"/>
  <c r="X1299" i="12"/>
  <c r="S1300" i="12"/>
  <c r="W1300" i="12"/>
  <c r="AA1300" i="12"/>
  <c r="Y1299" i="12"/>
  <c r="T1300" i="12"/>
  <c r="AB1300" i="12"/>
  <c r="Z1299" i="12"/>
  <c r="U1300" i="12"/>
  <c r="S1299" i="12"/>
  <c r="AA1299" i="12"/>
  <c r="V1300" i="12"/>
  <c r="X1300" i="12"/>
  <c r="V1299" i="12"/>
  <c r="Y1300" i="12"/>
  <c r="M1177" i="12"/>
  <c r="M1178" i="12"/>
  <c r="M1179" i="12"/>
  <c r="M1180" i="12"/>
  <c r="M1181" i="12"/>
  <c r="M1182" i="12"/>
  <c r="M1183" i="12"/>
  <c r="M1184" i="12"/>
  <c r="M1185" i="12"/>
  <c r="M1186" i="12"/>
  <c r="M1187" i="12"/>
  <c r="M1188" i="12"/>
  <c r="M1189" i="12"/>
  <c r="M1190" i="12"/>
  <c r="M1191" i="12"/>
  <c r="M1192" i="12"/>
  <c r="M1193" i="12"/>
  <c r="M1194" i="12"/>
  <c r="M1195" i="12"/>
  <c r="M1196" i="12"/>
  <c r="M1197" i="12"/>
  <c r="M1198" i="12"/>
  <c r="M1199" i="12"/>
  <c r="M1200" i="12"/>
  <c r="M1201" i="12"/>
  <c r="M1202" i="12"/>
  <c r="M1203" i="12"/>
  <c r="M1204" i="12"/>
  <c r="M1205" i="12"/>
  <c r="M1206" i="12"/>
  <c r="M1207" i="12"/>
  <c r="M1208" i="12"/>
  <c r="M1209" i="12"/>
  <c r="M1210" i="12"/>
  <c r="M1211" i="12"/>
  <c r="M1212" i="12"/>
  <c r="M1213" i="12"/>
  <c r="M1214" i="12"/>
  <c r="M1215" i="12"/>
  <c r="M1216" i="12"/>
  <c r="M1217" i="12"/>
  <c r="M1218" i="12"/>
  <c r="M1219" i="12"/>
  <c r="M1220" i="12"/>
  <c r="M1221" i="12"/>
  <c r="M1222" i="12"/>
  <c r="M1223" i="12"/>
  <c r="M1224" i="12"/>
  <c r="M1225" i="12"/>
  <c r="M1226" i="12"/>
  <c r="M1227" i="12"/>
  <c r="M1228" i="12"/>
  <c r="M1229" i="12"/>
  <c r="M1230" i="12"/>
  <c r="M1231" i="12"/>
  <c r="M1232" i="12"/>
  <c r="M1233" i="12"/>
  <c r="M1234" i="12"/>
  <c r="M1235" i="12"/>
  <c r="M1236" i="12"/>
  <c r="M1237" i="12"/>
  <c r="M1238" i="12"/>
  <c r="M1239" i="12"/>
  <c r="M1240" i="12"/>
  <c r="M1241" i="12"/>
  <c r="M1242" i="12"/>
  <c r="M1243" i="12"/>
  <c r="M1244" i="12"/>
  <c r="M1245" i="12"/>
  <c r="M1246" i="12"/>
  <c r="M1247" i="12"/>
  <c r="M1248" i="12"/>
  <c r="M1249" i="12"/>
  <c r="M1250" i="12"/>
  <c r="M1251" i="12"/>
  <c r="M1252" i="12"/>
  <c r="M1253" i="12"/>
  <c r="M1254" i="12"/>
  <c r="M1255" i="12"/>
  <c r="M1256" i="12"/>
  <c r="M1257" i="12"/>
  <c r="M1258" i="12"/>
  <c r="M1259" i="12"/>
  <c r="M1260" i="12"/>
  <c r="M1261" i="12"/>
  <c r="M1262" i="12"/>
  <c r="M1263" i="12"/>
  <c r="M1264" i="12"/>
  <c r="M1265" i="12"/>
  <c r="M1266" i="12"/>
  <c r="M1267" i="12"/>
  <c r="M1268" i="12"/>
  <c r="M1269" i="12"/>
  <c r="M1270" i="12"/>
  <c r="M1271" i="12"/>
  <c r="M1272" i="12"/>
  <c r="M1273" i="12"/>
  <c r="M1274" i="12"/>
  <c r="M1275" i="12"/>
  <c r="M1276" i="12"/>
  <c r="M1277" i="12"/>
  <c r="M1278" i="12"/>
  <c r="M1279" i="12"/>
  <c r="M1280" i="12"/>
  <c r="M1281" i="12"/>
  <c r="M1282" i="12"/>
  <c r="M1283" i="12"/>
  <c r="M1284" i="12"/>
  <c r="M1285" i="12"/>
  <c r="M1286" i="12"/>
  <c r="M1287" i="12"/>
  <c r="M1288" i="12"/>
  <c r="M1289" i="12"/>
  <c r="M1290" i="12"/>
  <c r="M1291" i="12"/>
  <c r="M1292" i="12"/>
  <c r="M1293" i="12"/>
  <c r="M1294" i="12"/>
  <c r="M1295" i="12"/>
  <c r="M1296" i="12"/>
  <c r="M1297" i="12"/>
  <c r="M1298" i="12"/>
  <c r="M1061" i="12"/>
  <c r="M1062" i="12"/>
  <c r="M1063" i="12"/>
  <c r="M1064" i="12"/>
  <c r="M1065" i="12"/>
  <c r="M1066" i="12"/>
  <c r="M1067" i="12"/>
  <c r="M1068" i="12"/>
  <c r="M1069" i="12"/>
  <c r="M1070" i="12"/>
  <c r="M1071" i="12"/>
  <c r="M1072" i="12"/>
  <c r="M1073" i="12"/>
  <c r="M1074" i="12"/>
  <c r="M1075" i="12"/>
  <c r="M1076" i="12"/>
  <c r="M1077" i="12"/>
  <c r="M1078" i="12"/>
  <c r="M1079" i="12"/>
  <c r="M1080" i="12"/>
  <c r="M1081" i="12"/>
  <c r="M1082" i="12"/>
  <c r="M1083" i="12"/>
  <c r="M1084" i="12"/>
  <c r="M1085" i="12"/>
  <c r="M1086" i="12"/>
  <c r="M1087" i="12"/>
  <c r="M1088" i="12"/>
  <c r="M1089" i="12"/>
  <c r="M1090" i="12"/>
  <c r="M1091" i="12"/>
  <c r="M1092" i="12"/>
  <c r="M1093" i="12"/>
  <c r="M1094" i="12"/>
  <c r="M1095" i="12"/>
  <c r="M1096" i="12"/>
  <c r="M1097" i="12"/>
  <c r="M1098" i="12"/>
  <c r="M1099" i="12"/>
  <c r="M1100" i="12"/>
  <c r="M1101" i="12"/>
  <c r="M1102" i="12"/>
  <c r="M1103" i="12"/>
  <c r="M1104" i="12"/>
  <c r="M1105" i="12"/>
  <c r="M1106" i="12"/>
  <c r="M1107" i="12"/>
  <c r="M1108" i="12"/>
  <c r="M1109" i="12"/>
  <c r="M1110" i="12"/>
  <c r="M1111" i="12"/>
  <c r="M1112" i="12"/>
  <c r="M1113" i="12"/>
  <c r="M1114" i="12"/>
  <c r="M1115" i="12"/>
  <c r="M1116" i="12"/>
  <c r="M1117" i="12"/>
  <c r="M1118" i="12"/>
  <c r="M1119" i="12"/>
  <c r="M1120" i="12"/>
  <c r="M1121" i="12"/>
  <c r="M1122" i="12"/>
  <c r="M1123" i="12"/>
  <c r="M1124" i="12"/>
  <c r="M1125" i="12"/>
  <c r="M1126" i="12"/>
  <c r="M1127" i="12"/>
  <c r="M1128" i="12"/>
  <c r="M1129" i="12"/>
  <c r="M1130" i="12"/>
  <c r="M1131" i="12"/>
  <c r="M1132" i="12"/>
  <c r="M1133" i="12"/>
  <c r="M1134" i="12"/>
  <c r="M1135" i="12"/>
  <c r="M1136" i="12"/>
  <c r="M1137" i="12"/>
  <c r="M1138" i="12"/>
  <c r="M1139" i="12"/>
  <c r="M1140" i="12"/>
  <c r="M1141" i="12"/>
  <c r="M1142" i="12"/>
  <c r="M1143" i="12"/>
  <c r="M1144" i="12"/>
  <c r="M1145" i="12"/>
  <c r="M1146" i="12"/>
  <c r="M1147" i="12"/>
  <c r="M1148" i="12"/>
  <c r="M1149" i="12"/>
  <c r="M1150" i="12"/>
  <c r="M1151" i="12"/>
  <c r="M1152" i="12"/>
  <c r="M1153" i="12"/>
  <c r="M1154" i="12"/>
  <c r="M1155" i="12"/>
  <c r="M1156" i="12"/>
  <c r="M1157" i="12"/>
  <c r="M1158" i="12"/>
  <c r="M1159" i="12"/>
  <c r="M1160" i="12"/>
  <c r="M1161" i="12"/>
  <c r="M1162" i="12"/>
  <c r="M1163" i="12"/>
  <c r="P1163" i="12" s="1"/>
  <c r="M1164" i="12"/>
  <c r="M1165" i="12"/>
  <c r="M1166" i="12"/>
  <c r="M1167" i="12"/>
  <c r="M1168" i="12"/>
  <c r="M1169" i="12"/>
  <c r="M1170" i="12"/>
  <c r="M1171" i="12"/>
  <c r="M1172" i="12"/>
  <c r="M1173" i="12"/>
  <c r="M1174" i="12"/>
  <c r="M1175" i="12"/>
  <c r="M1176" i="12"/>
  <c r="M1060" i="12"/>
  <c r="M964" i="12"/>
  <c r="M965" i="12"/>
  <c r="M966" i="12"/>
  <c r="M967" i="12"/>
  <c r="M968" i="12"/>
  <c r="M969" i="12"/>
  <c r="M970" i="12"/>
  <c r="M971" i="12"/>
  <c r="M972" i="12"/>
  <c r="M973" i="12"/>
  <c r="M974" i="12"/>
  <c r="M975" i="12"/>
  <c r="M976" i="12"/>
  <c r="M977" i="12"/>
  <c r="M978" i="12"/>
  <c r="M979" i="12"/>
  <c r="M980" i="12"/>
  <c r="M981" i="12"/>
  <c r="M982" i="12"/>
  <c r="M983" i="12"/>
  <c r="M984" i="12"/>
  <c r="M985" i="12"/>
  <c r="M986" i="12"/>
  <c r="M987" i="12"/>
  <c r="M988" i="12"/>
  <c r="M989" i="12"/>
  <c r="M990" i="12"/>
  <c r="M991" i="12"/>
  <c r="M992" i="12"/>
  <c r="M993" i="12"/>
  <c r="M994" i="12"/>
  <c r="M995" i="12"/>
  <c r="M996" i="12"/>
  <c r="M997" i="12"/>
  <c r="M998" i="12"/>
  <c r="M999" i="12"/>
  <c r="M1000" i="12"/>
  <c r="M1001" i="12"/>
  <c r="M1002" i="12"/>
  <c r="M1003" i="12"/>
  <c r="M1004" i="12"/>
  <c r="M1005" i="12"/>
  <c r="M1006" i="12"/>
  <c r="M1007" i="12"/>
  <c r="M1008" i="12"/>
  <c r="M1009" i="12"/>
  <c r="M1010" i="12"/>
  <c r="M1011" i="12"/>
  <c r="M1012" i="12"/>
  <c r="M1013" i="12"/>
  <c r="M1014" i="12"/>
  <c r="M1015" i="12"/>
  <c r="M1016" i="12"/>
  <c r="M1017" i="12"/>
  <c r="M1018" i="12"/>
  <c r="M1019" i="12"/>
  <c r="M1020" i="12"/>
  <c r="M1021" i="12"/>
  <c r="M1022" i="12"/>
  <c r="M1023" i="12"/>
  <c r="M1024" i="12"/>
  <c r="M1025" i="12"/>
  <c r="M1026" i="12"/>
  <c r="M1027" i="12"/>
  <c r="M1028" i="12"/>
  <c r="M1029" i="12"/>
  <c r="M1030" i="12"/>
  <c r="M1031" i="12"/>
  <c r="M1032" i="12"/>
  <c r="M1033" i="12"/>
  <c r="M1034" i="12"/>
  <c r="M1035" i="12"/>
  <c r="M1036" i="12"/>
  <c r="M1037" i="12"/>
  <c r="M1038" i="12"/>
  <c r="M1039" i="12"/>
  <c r="M1040" i="12"/>
  <c r="M1041" i="12"/>
  <c r="M1042" i="12"/>
  <c r="M1043" i="12"/>
  <c r="M1044" i="12"/>
  <c r="M1045" i="12"/>
  <c r="M1046" i="12"/>
  <c r="M1047" i="12"/>
  <c r="M1048" i="12"/>
  <c r="M1049" i="12"/>
  <c r="M1050" i="12"/>
  <c r="M1051" i="12"/>
  <c r="M1052" i="12"/>
  <c r="M1053" i="12"/>
  <c r="M1054" i="12"/>
  <c r="M1055" i="12"/>
  <c r="M1056" i="12"/>
  <c r="M1057" i="12"/>
  <c r="M1058" i="12"/>
  <c r="M1059" i="12"/>
  <c r="M956" i="12"/>
  <c r="M957" i="12"/>
  <c r="P957" i="12" s="1"/>
  <c r="M958" i="12"/>
  <c r="M959" i="12"/>
  <c r="M960" i="12"/>
  <c r="M961" i="12"/>
  <c r="P961" i="12" s="1"/>
  <c r="M962" i="12"/>
  <c r="P962" i="12" s="1"/>
  <c r="M963" i="12"/>
  <c r="M941" i="12"/>
  <c r="M942" i="12"/>
  <c r="M943" i="12"/>
  <c r="M944" i="12"/>
  <c r="M945" i="12"/>
  <c r="M946" i="12"/>
  <c r="M947" i="12"/>
  <c r="M948" i="12"/>
  <c r="M949" i="12"/>
  <c r="M950" i="12"/>
  <c r="M951" i="12"/>
  <c r="M952" i="12"/>
  <c r="M953" i="12"/>
  <c r="M954" i="12"/>
  <c r="M955" i="12"/>
  <c r="P949" i="12"/>
  <c r="M938" i="12"/>
  <c r="M939" i="12"/>
  <c r="M940" i="12"/>
  <c r="M936" i="12"/>
  <c r="M937" i="12"/>
  <c r="M930" i="12"/>
  <c r="M931" i="12"/>
  <c r="M932" i="12"/>
  <c r="M933" i="12"/>
  <c r="M934" i="12"/>
  <c r="M935" i="12"/>
  <c r="M801" i="12"/>
  <c r="M802" i="12"/>
  <c r="M803" i="12"/>
  <c r="M804" i="12"/>
  <c r="M805" i="12"/>
  <c r="M806" i="12"/>
  <c r="M807" i="12"/>
  <c r="M808" i="12"/>
  <c r="M809" i="12"/>
  <c r="M810" i="12"/>
  <c r="M811" i="12"/>
  <c r="M812" i="12"/>
  <c r="M813" i="12"/>
  <c r="M814" i="12"/>
  <c r="M815" i="12"/>
  <c r="M816" i="12"/>
  <c r="M817" i="12"/>
  <c r="M818" i="12"/>
  <c r="M819" i="12"/>
  <c r="M820" i="12"/>
  <c r="M821" i="12"/>
  <c r="M822" i="12"/>
  <c r="M823" i="12"/>
  <c r="M824" i="12"/>
  <c r="M825" i="12"/>
  <c r="P825" i="12" s="1"/>
  <c r="M826" i="12"/>
  <c r="M827" i="12"/>
  <c r="M828" i="12"/>
  <c r="M829" i="12"/>
  <c r="M830" i="12"/>
  <c r="M831" i="12"/>
  <c r="M832" i="12"/>
  <c r="M833" i="12"/>
  <c r="M834" i="12"/>
  <c r="P834" i="12" s="1"/>
  <c r="M835" i="12"/>
  <c r="M836" i="12"/>
  <c r="M837" i="12"/>
  <c r="M838" i="12"/>
  <c r="M839" i="12"/>
  <c r="M840" i="12"/>
  <c r="M841" i="12"/>
  <c r="M842" i="12"/>
  <c r="M843" i="12"/>
  <c r="M844" i="12"/>
  <c r="M845" i="12"/>
  <c r="M846" i="12"/>
  <c r="M847" i="12"/>
  <c r="M848" i="12"/>
  <c r="M849" i="12"/>
  <c r="M850" i="12"/>
  <c r="M851" i="12"/>
  <c r="M852" i="12"/>
  <c r="M853" i="12"/>
  <c r="M854" i="12"/>
  <c r="M855" i="12"/>
  <c r="M856" i="12"/>
  <c r="M857" i="12"/>
  <c r="M858" i="12"/>
  <c r="M859" i="12"/>
  <c r="M860" i="12"/>
  <c r="M861" i="12"/>
  <c r="M862" i="12"/>
  <c r="M863" i="12"/>
  <c r="M864" i="12"/>
  <c r="M865" i="12"/>
  <c r="M866" i="12"/>
  <c r="M867" i="12"/>
  <c r="M868" i="12"/>
  <c r="M869" i="12"/>
  <c r="M870" i="12"/>
  <c r="M871" i="12"/>
  <c r="M872" i="12"/>
  <c r="M873" i="12"/>
  <c r="M874" i="12"/>
  <c r="M875" i="12"/>
  <c r="M876" i="12"/>
  <c r="M877" i="12"/>
  <c r="M878" i="12"/>
  <c r="M879" i="12"/>
  <c r="M880" i="12"/>
  <c r="M881" i="12"/>
  <c r="M882" i="12"/>
  <c r="M883" i="12"/>
  <c r="M884" i="12"/>
  <c r="M885" i="12"/>
  <c r="M886" i="12"/>
  <c r="M887" i="12"/>
  <c r="M888" i="12"/>
  <c r="M889" i="12"/>
  <c r="M890" i="12"/>
  <c r="M891" i="12"/>
  <c r="M892" i="12"/>
  <c r="M893" i="12"/>
  <c r="M894" i="12"/>
  <c r="M895" i="12"/>
  <c r="M896" i="12"/>
  <c r="M897" i="12"/>
  <c r="M898" i="12"/>
  <c r="M899" i="12"/>
  <c r="M900" i="12"/>
  <c r="M901" i="12"/>
  <c r="M902" i="12"/>
  <c r="M903" i="12"/>
  <c r="M904" i="12"/>
  <c r="M905" i="12"/>
  <c r="M906" i="12"/>
  <c r="M907" i="12"/>
  <c r="M908" i="12"/>
  <c r="M909" i="12"/>
  <c r="M910" i="12"/>
  <c r="M911" i="12"/>
  <c r="M912" i="12"/>
  <c r="M913" i="12"/>
  <c r="M914" i="12"/>
  <c r="P914" i="12" s="1"/>
  <c r="M915" i="12"/>
  <c r="M916" i="12"/>
  <c r="M917" i="12"/>
  <c r="M918" i="12"/>
  <c r="M919" i="12"/>
  <c r="M920" i="12"/>
  <c r="M921" i="12"/>
  <c r="P921" i="12" s="1"/>
  <c r="M922" i="12"/>
  <c r="M923" i="12"/>
  <c r="M924" i="12"/>
  <c r="M925" i="12"/>
  <c r="M926" i="12"/>
  <c r="M927" i="12"/>
  <c r="M928" i="12"/>
  <c r="M929" i="12"/>
  <c r="P929" i="12" s="1"/>
  <c r="M800" i="12"/>
  <c r="M629" i="12"/>
  <c r="M630" i="12"/>
  <c r="M631" i="12"/>
  <c r="M632" i="12"/>
  <c r="M633" i="12"/>
  <c r="M634" i="12"/>
  <c r="M635" i="12"/>
  <c r="M636" i="12"/>
  <c r="M637" i="12"/>
  <c r="M638" i="12"/>
  <c r="M639" i="12"/>
  <c r="M640" i="12"/>
  <c r="M641" i="12"/>
  <c r="M642" i="12"/>
  <c r="M643" i="12"/>
  <c r="M644" i="12"/>
  <c r="M645" i="12"/>
  <c r="M646" i="12"/>
  <c r="M647" i="12"/>
  <c r="M648" i="12"/>
  <c r="M649" i="12"/>
  <c r="M650" i="12"/>
  <c r="M651" i="12"/>
  <c r="M652" i="12"/>
  <c r="M653" i="12"/>
  <c r="M654" i="12"/>
  <c r="M655" i="12"/>
  <c r="M656" i="12"/>
  <c r="M657" i="12"/>
  <c r="M658" i="12"/>
  <c r="M659" i="12"/>
  <c r="M660" i="12"/>
  <c r="M661" i="12"/>
  <c r="M662" i="12"/>
  <c r="M663" i="12"/>
  <c r="M664" i="12"/>
  <c r="M665" i="12"/>
  <c r="M666" i="12"/>
  <c r="M667" i="12"/>
  <c r="M668" i="12"/>
  <c r="M669" i="12"/>
  <c r="M670" i="12"/>
  <c r="M671" i="12"/>
  <c r="M672" i="12"/>
  <c r="M673" i="12"/>
  <c r="M674" i="12"/>
  <c r="M675" i="12"/>
  <c r="M676" i="12"/>
  <c r="M677" i="12"/>
  <c r="M678" i="12"/>
  <c r="M679" i="12"/>
  <c r="M680" i="12"/>
  <c r="M681" i="12"/>
  <c r="M682" i="12"/>
  <c r="M683" i="12"/>
  <c r="M684" i="12"/>
  <c r="M685" i="12"/>
  <c r="M686" i="12"/>
  <c r="M687" i="12"/>
  <c r="M688" i="12"/>
  <c r="M689" i="12"/>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M713" i="12"/>
  <c r="M714" i="12"/>
  <c r="M715" i="12"/>
  <c r="M716" i="12"/>
  <c r="M717" i="12"/>
  <c r="M718" i="12"/>
  <c r="M719" i="12"/>
  <c r="M720" i="12"/>
  <c r="M721" i="12"/>
  <c r="M722" i="12"/>
  <c r="M723" i="12"/>
  <c r="M724" i="12"/>
  <c r="M725" i="12"/>
  <c r="M726" i="12"/>
  <c r="M727" i="12"/>
  <c r="M728" i="12"/>
  <c r="M729" i="12"/>
  <c r="M730" i="12"/>
  <c r="M731" i="12"/>
  <c r="M732" i="12"/>
  <c r="M733" i="12"/>
  <c r="M734" i="12"/>
  <c r="M735" i="12"/>
  <c r="M736" i="12"/>
  <c r="M737" i="12"/>
  <c r="M738" i="12"/>
  <c r="M739" i="12"/>
  <c r="M740" i="12"/>
  <c r="M741" i="12"/>
  <c r="M742" i="12"/>
  <c r="M743" i="12"/>
  <c r="M744" i="12"/>
  <c r="M745" i="12"/>
  <c r="M746" i="12"/>
  <c r="M747" i="12"/>
  <c r="M748" i="12"/>
  <c r="M749" i="12"/>
  <c r="M750" i="12"/>
  <c r="M751" i="12"/>
  <c r="M752" i="12"/>
  <c r="M753" i="12"/>
  <c r="M754" i="12"/>
  <c r="M755" i="12"/>
  <c r="M756" i="12"/>
  <c r="M757" i="12"/>
  <c r="M758" i="12"/>
  <c r="M759" i="12"/>
  <c r="M760" i="12"/>
  <c r="M761" i="12"/>
  <c r="M762" i="12"/>
  <c r="M763" i="12"/>
  <c r="M764" i="12"/>
  <c r="M765" i="12"/>
  <c r="M766" i="12"/>
  <c r="M767" i="12"/>
  <c r="M768" i="12"/>
  <c r="M769" i="12"/>
  <c r="M770" i="12"/>
  <c r="M771" i="12"/>
  <c r="M772" i="12"/>
  <c r="M773" i="12"/>
  <c r="M774" i="12"/>
  <c r="M775" i="12"/>
  <c r="M776" i="12"/>
  <c r="M777" i="12"/>
  <c r="M778" i="12"/>
  <c r="M779" i="12"/>
  <c r="M780" i="12"/>
  <c r="M781" i="12"/>
  <c r="M782" i="12"/>
  <c r="M783" i="12"/>
  <c r="M784" i="12"/>
  <c r="M785" i="12"/>
  <c r="M786" i="12"/>
  <c r="M787" i="12"/>
  <c r="M788" i="12"/>
  <c r="M789" i="12"/>
  <c r="M790" i="12"/>
  <c r="M791" i="12"/>
  <c r="M792" i="12"/>
  <c r="M793" i="12"/>
  <c r="M794" i="12"/>
  <c r="M795" i="12"/>
  <c r="M796" i="12"/>
  <c r="M797" i="12"/>
  <c r="M798" i="12"/>
  <c r="M799"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P457" i="12" s="1"/>
  <c r="M458" i="12"/>
  <c r="M459" i="12"/>
  <c r="M460" i="12"/>
  <c r="M461" i="12"/>
  <c r="M462" i="12"/>
  <c r="M463" i="12"/>
  <c r="M464" i="12"/>
  <c r="M465" i="12"/>
  <c r="P465" i="12" s="1"/>
  <c r="M466" i="12"/>
  <c r="M467" i="12"/>
  <c r="M468" i="12"/>
  <c r="M469" i="12"/>
  <c r="M470" i="12"/>
  <c r="M471" i="12"/>
  <c r="M472" i="12"/>
  <c r="M473" i="12"/>
  <c r="M474" i="12"/>
  <c r="M475" i="12"/>
  <c r="M476" i="12"/>
  <c r="M477" i="12"/>
  <c r="M478" i="12"/>
  <c r="M479" i="12"/>
  <c r="M480" i="12"/>
  <c r="M481" i="12"/>
  <c r="P481" i="12" s="1"/>
  <c r="M482" i="12"/>
  <c r="M483" i="12"/>
  <c r="M484" i="12"/>
  <c r="M485" i="12"/>
  <c r="M486" i="12"/>
  <c r="M487" i="12"/>
  <c r="M488" i="12"/>
  <c r="M489" i="12"/>
  <c r="P489" i="12" s="1"/>
  <c r="M490" i="12"/>
  <c r="M491" i="12"/>
  <c r="M492" i="12"/>
  <c r="M493" i="12"/>
  <c r="M494" i="12"/>
  <c r="M495" i="12"/>
  <c r="M496" i="12"/>
  <c r="M497" i="12"/>
  <c r="M498" i="12"/>
  <c r="M499" i="12"/>
  <c r="M500" i="12"/>
  <c r="M501" i="12"/>
  <c r="M502" i="12"/>
  <c r="M503" i="12"/>
  <c r="M504" i="12"/>
  <c r="M505" i="12"/>
  <c r="M506" i="12"/>
  <c r="M507" i="12"/>
  <c r="M508" i="12"/>
  <c r="M509" i="12"/>
  <c r="M510" i="12"/>
  <c r="M511" i="12"/>
  <c r="M512" i="12"/>
  <c r="M513" i="12"/>
  <c r="M514" i="12"/>
  <c r="M515" i="12"/>
  <c r="M516" i="12"/>
  <c r="M517" i="12"/>
  <c r="M518" i="12"/>
  <c r="M519" i="12"/>
  <c r="M520" i="12"/>
  <c r="M521" i="12"/>
  <c r="M522" i="12"/>
  <c r="M523" i="12"/>
  <c r="M524" i="12"/>
  <c r="M525" i="12"/>
  <c r="M526" i="12"/>
  <c r="M527" i="12"/>
  <c r="M528" i="12"/>
  <c r="M529" i="12"/>
  <c r="M530" i="12"/>
  <c r="M531" i="12"/>
  <c r="M532" i="12"/>
  <c r="M533" i="12"/>
  <c r="M534" i="12"/>
  <c r="M535" i="12"/>
  <c r="M536" i="12"/>
  <c r="M537" i="12"/>
  <c r="M538" i="12"/>
  <c r="M539" i="12"/>
  <c r="M540" i="12"/>
  <c r="M541" i="12"/>
  <c r="M542" i="12"/>
  <c r="M543" i="12"/>
  <c r="M544" i="12"/>
  <c r="M545" i="12"/>
  <c r="M546" i="12"/>
  <c r="M547" i="12"/>
  <c r="M548" i="12"/>
  <c r="M549" i="12"/>
  <c r="M550" i="12"/>
  <c r="M551" i="12"/>
  <c r="M552" i="12"/>
  <c r="M553" i="12"/>
  <c r="M554" i="12"/>
  <c r="M555" i="12"/>
  <c r="M556" i="12"/>
  <c r="M557" i="12"/>
  <c r="M558" i="12"/>
  <c r="M559" i="12"/>
  <c r="M560" i="12"/>
  <c r="M561" i="12"/>
  <c r="M562" i="12"/>
  <c r="M563" i="12"/>
  <c r="M564" i="12"/>
  <c r="M565" i="12"/>
  <c r="M566" i="12"/>
  <c r="M567" i="12"/>
  <c r="M568" i="12"/>
  <c r="M569" i="12"/>
  <c r="M570" i="12"/>
  <c r="M571" i="12"/>
  <c r="M572" i="12"/>
  <c r="M573" i="12"/>
  <c r="M574" i="12"/>
  <c r="M575" i="12"/>
  <c r="M576" i="12"/>
  <c r="M577" i="12"/>
  <c r="M578" i="12"/>
  <c r="M579" i="12"/>
  <c r="M580" i="12"/>
  <c r="M581" i="12"/>
  <c r="M582" i="12"/>
  <c r="M583" i="12"/>
  <c r="M584" i="12"/>
  <c r="M585" i="12"/>
  <c r="M586" i="12"/>
  <c r="M587" i="12"/>
  <c r="M588" i="12"/>
  <c r="M589" i="12"/>
  <c r="M590" i="12"/>
  <c r="M591" i="12"/>
  <c r="M592" i="12"/>
  <c r="M593" i="12"/>
  <c r="M594" i="12"/>
  <c r="M595" i="12"/>
  <c r="M596" i="12"/>
  <c r="M597" i="12"/>
  <c r="M598" i="12"/>
  <c r="M599" i="12"/>
  <c r="M600" i="12"/>
  <c r="M601" i="12"/>
  <c r="M602" i="12"/>
  <c r="M603" i="12"/>
  <c r="M604" i="12"/>
  <c r="M605" i="12"/>
  <c r="M606" i="12"/>
  <c r="M607" i="12"/>
  <c r="M608" i="12"/>
  <c r="M609" i="12"/>
  <c r="M610" i="12"/>
  <c r="M611" i="12"/>
  <c r="M612" i="12"/>
  <c r="M613" i="12"/>
  <c r="M614" i="12"/>
  <c r="M615" i="12"/>
  <c r="M616" i="12"/>
  <c r="M617" i="12"/>
  <c r="M618" i="12"/>
  <c r="M619" i="12"/>
  <c r="M620" i="12"/>
  <c r="M621" i="12"/>
  <c r="M622" i="12"/>
  <c r="M623" i="12"/>
  <c r="M624" i="12"/>
  <c r="M625" i="12"/>
  <c r="M626" i="12"/>
  <c r="M627" i="12"/>
  <c r="M628"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P221" i="12" s="1"/>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102" i="12"/>
  <c r="M103" i="12"/>
  <c r="M104" i="12"/>
  <c r="M105" i="12"/>
  <c r="M106" i="12"/>
  <c r="M107" i="12"/>
  <c r="M108" i="12"/>
  <c r="M109" i="12"/>
  <c r="M8" i="12"/>
  <c r="M9" i="12"/>
  <c r="M10" i="12"/>
  <c r="P10" i="12" s="1"/>
  <c r="M11" i="12"/>
  <c r="M12" i="12"/>
  <c r="M13" i="12"/>
  <c r="M14" i="12"/>
  <c r="M15" i="12"/>
  <c r="M16" i="12"/>
  <c r="M17" i="12"/>
  <c r="M18" i="12"/>
  <c r="P18" i="12" s="1"/>
  <c r="M19" i="12"/>
  <c r="P19" i="12" s="1"/>
  <c r="M20" i="12"/>
  <c r="M21" i="12"/>
  <c r="M22" i="12"/>
  <c r="P22" i="12" s="1"/>
  <c r="M23" i="12"/>
  <c r="M24" i="12"/>
  <c r="M25" i="12"/>
  <c r="M26" i="12"/>
  <c r="M27" i="12"/>
  <c r="P27" i="12" s="1"/>
  <c r="M28" i="12"/>
  <c r="M29" i="12"/>
  <c r="P29" i="12" s="1"/>
  <c r="M30" i="12"/>
  <c r="P30" i="12" s="1"/>
  <c r="M31" i="12"/>
  <c r="P31" i="12" s="1"/>
  <c r="M32" i="12"/>
  <c r="M33" i="12"/>
  <c r="P33" i="12" s="1"/>
  <c r="M34" i="12"/>
  <c r="P34" i="12" s="1"/>
  <c r="M35" i="12"/>
  <c r="P35" i="12" s="1"/>
  <c r="M36" i="12"/>
  <c r="M37" i="12"/>
  <c r="M38" i="12"/>
  <c r="P38" i="12" s="1"/>
  <c r="M39" i="12"/>
  <c r="P39" i="12" s="1"/>
  <c r="M40" i="12"/>
  <c r="M41" i="12"/>
  <c r="M42" i="12"/>
  <c r="M43" i="12"/>
  <c r="M44" i="12"/>
  <c r="M45" i="12"/>
  <c r="M46" i="12"/>
  <c r="M47" i="12"/>
  <c r="P47" i="12" s="1"/>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P95" i="12" s="1"/>
  <c r="M96" i="12"/>
  <c r="M97" i="12"/>
  <c r="M98" i="12"/>
  <c r="M99" i="12"/>
  <c r="M100" i="12"/>
  <c r="M101" i="12"/>
  <c r="M110" i="12"/>
  <c r="M111" i="12"/>
  <c r="M112" i="12"/>
  <c r="M113" i="12"/>
  <c r="M114" i="12"/>
  <c r="M115" i="12"/>
  <c r="M116" i="12"/>
  <c r="M117" i="12"/>
  <c r="M118" i="12"/>
  <c r="M119" i="12"/>
  <c r="M120" i="12"/>
  <c r="M121" i="12"/>
  <c r="M122" i="12"/>
  <c r="M123" i="12"/>
  <c r="M124" i="12"/>
  <c r="M125" i="12"/>
  <c r="M126" i="12"/>
  <c r="M127" i="12"/>
  <c r="M128" i="12"/>
  <c r="M129" i="12"/>
  <c r="E39" i="17"/>
  <c r="P958" i="12" l="1"/>
  <c r="P959" i="12"/>
  <c r="P792" i="12"/>
  <c r="P1178" i="12"/>
  <c r="P963" i="12"/>
  <c r="P1180" i="12"/>
  <c r="P1211" i="12"/>
  <c r="P1288" i="12"/>
  <c r="P923" i="12"/>
  <c r="P907" i="12"/>
  <c r="P899" i="12"/>
  <c r="P891" i="12"/>
  <c r="P883" i="12"/>
  <c r="P859" i="12"/>
  <c r="P843" i="12"/>
  <c r="P835" i="12"/>
  <c r="P827" i="12"/>
  <c r="P819" i="12"/>
  <c r="P811" i="12"/>
  <c r="P803" i="12"/>
  <c r="P15" i="12"/>
  <c r="P218" i="12"/>
  <c r="P1275" i="12"/>
  <c r="P1179" i="12"/>
  <c r="P1158" i="12"/>
  <c r="P1298" i="12"/>
  <c r="P1194" i="12"/>
  <c r="P203" i="12"/>
  <c r="P131" i="12"/>
  <c r="P942" i="12"/>
  <c r="P1053" i="12"/>
  <c r="T32" i="12"/>
  <c r="AB32" i="12"/>
  <c r="U32" i="12"/>
  <c r="S32" i="12"/>
  <c r="V32" i="12"/>
  <c r="W32" i="12"/>
  <c r="Z32" i="12"/>
  <c r="AA32" i="12"/>
  <c r="X32" i="12"/>
  <c r="Y32" i="12"/>
  <c r="Y8" i="12"/>
  <c r="Z8" i="12"/>
  <c r="S8" i="12"/>
  <c r="T8" i="12"/>
  <c r="AB8" i="12"/>
  <c r="U8" i="12"/>
  <c r="V8" i="12"/>
  <c r="W8" i="12"/>
  <c r="X8" i="12"/>
  <c r="AA8" i="12"/>
  <c r="T89" i="12"/>
  <c r="AB89" i="12"/>
  <c r="U89" i="12"/>
  <c r="W89" i="12"/>
  <c r="Z89" i="12"/>
  <c r="X89" i="12"/>
  <c r="Y89" i="12"/>
  <c r="AA89" i="12"/>
  <c r="S89" i="12"/>
  <c r="V89" i="12"/>
  <c r="Z65" i="12"/>
  <c r="S65" i="12"/>
  <c r="AA65" i="12"/>
  <c r="T65" i="12"/>
  <c r="U65" i="12"/>
  <c r="V65" i="12"/>
  <c r="W65" i="12"/>
  <c r="AB65" i="12"/>
  <c r="X65" i="12"/>
  <c r="Y65" i="12"/>
  <c r="W123" i="12"/>
  <c r="X123" i="12"/>
  <c r="Y123" i="12"/>
  <c r="Z123" i="12"/>
  <c r="U123" i="12"/>
  <c r="T123" i="12"/>
  <c r="V123" i="12"/>
  <c r="AB123" i="12"/>
  <c r="S123" i="12"/>
  <c r="AA123" i="12"/>
  <c r="W107" i="12"/>
  <c r="X107" i="12"/>
  <c r="Y107" i="12"/>
  <c r="Z107" i="12"/>
  <c r="U107" i="12"/>
  <c r="S107" i="12"/>
  <c r="T107" i="12"/>
  <c r="AA107" i="12"/>
  <c r="V107" i="12"/>
  <c r="AB107" i="12"/>
  <c r="Y365" i="12"/>
  <c r="Z365" i="12"/>
  <c r="S365" i="12"/>
  <c r="AA365" i="12"/>
  <c r="T365" i="12"/>
  <c r="AB365" i="12"/>
  <c r="W365" i="12"/>
  <c r="U365" i="12"/>
  <c r="V365" i="12"/>
  <c r="X365" i="12"/>
  <c r="S341" i="12"/>
  <c r="AA341" i="12"/>
  <c r="W341" i="12"/>
  <c r="X341" i="12"/>
  <c r="Y341" i="12"/>
  <c r="Z341" i="12"/>
  <c r="AB341" i="12"/>
  <c r="U341" i="12"/>
  <c r="T341" i="12"/>
  <c r="V341" i="12"/>
  <c r="S317" i="12"/>
  <c r="AA317" i="12"/>
  <c r="W317" i="12"/>
  <c r="T317" i="12"/>
  <c r="U317" i="12"/>
  <c r="V317" i="12"/>
  <c r="Z317" i="12"/>
  <c r="X317" i="12"/>
  <c r="Y317" i="12"/>
  <c r="AB317" i="12"/>
  <c r="Z301" i="12"/>
  <c r="S301" i="12"/>
  <c r="AA301" i="12"/>
  <c r="W301" i="12"/>
  <c r="T301" i="12"/>
  <c r="U301" i="12"/>
  <c r="Y301" i="12"/>
  <c r="V301" i="12"/>
  <c r="X301" i="12"/>
  <c r="AB301" i="12"/>
  <c r="Y281" i="12"/>
  <c r="T281" i="12"/>
  <c r="AB281" i="12"/>
  <c r="Z281" i="12"/>
  <c r="AA281" i="12"/>
  <c r="V281" i="12"/>
  <c r="W281" i="12"/>
  <c r="S281" i="12"/>
  <c r="U281" i="12"/>
  <c r="X281" i="12"/>
  <c r="Y269" i="12"/>
  <c r="T269" i="12"/>
  <c r="AB269" i="12"/>
  <c r="S269" i="12"/>
  <c r="X269" i="12"/>
  <c r="AA269" i="12"/>
  <c r="W269" i="12"/>
  <c r="U269" i="12"/>
  <c r="Z269" i="12"/>
  <c r="V269" i="12"/>
  <c r="Y257" i="12"/>
  <c r="T257" i="12"/>
  <c r="AB257" i="12"/>
  <c r="U257" i="12"/>
  <c r="V257" i="12"/>
  <c r="AA257" i="12"/>
  <c r="X257" i="12"/>
  <c r="Z257" i="12"/>
  <c r="S257" i="12"/>
  <c r="W257" i="12"/>
  <c r="Y245" i="12"/>
  <c r="T245" i="12"/>
  <c r="AB245" i="12"/>
  <c r="V245" i="12"/>
  <c r="W245" i="12"/>
  <c r="X245" i="12"/>
  <c r="Z245" i="12"/>
  <c r="S245" i="12"/>
  <c r="U245" i="12"/>
  <c r="AA245" i="12"/>
  <c r="Y233" i="12"/>
  <c r="T233" i="12"/>
  <c r="AB233" i="12"/>
  <c r="X233" i="12"/>
  <c r="Z233" i="12"/>
  <c r="AA233" i="12"/>
  <c r="V233" i="12"/>
  <c r="S233" i="12"/>
  <c r="U233" i="12"/>
  <c r="W233" i="12"/>
  <c r="S604" i="12"/>
  <c r="AA604" i="12"/>
  <c r="T604" i="12"/>
  <c r="AB604" i="12"/>
  <c r="U604" i="12"/>
  <c r="V604" i="12"/>
  <c r="W604" i="12"/>
  <c r="X604" i="12"/>
  <c r="Y604" i="12"/>
  <c r="Z604" i="12"/>
  <c r="U572" i="12"/>
  <c r="X572" i="12"/>
  <c r="Y572" i="12"/>
  <c r="Z572" i="12"/>
  <c r="AA572" i="12"/>
  <c r="AB572" i="12"/>
  <c r="S572" i="12"/>
  <c r="V572" i="12"/>
  <c r="W572" i="12"/>
  <c r="T572" i="12"/>
  <c r="S540" i="12"/>
  <c r="AA540" i="12"/>
  <c r="T540" i="12"/>
  <c r="AB540" i="12"/>
  <c r="U540" i="12"/>
  <c r="V540" i="12"/>
  <c r="Y540" i="12"/>
  <c r="W540" i="12"/>
  <c r="X540" i="12"/>
  <c r="Z540" i="12"/>
  <c r="S508" i="12"/>
  <c r="AA508" i="12"/>
  <c r="T508" i="12"/>
  <c r="AB508" i="12"/>
  <c r="U508" i="12"/>
  <c r="V508" i="12"/>
  <c r="Y508" i="12"/>
  <c r="W508" i="12"/>
  <c r="X508" i="12"/>
  <c r="Z508" i="12"/>
  <c r="S476" i="12"/>
  <c r="AA476" i="12"/>
  <c r="T476" i="12"/>
  <c r="AB476" i="12"/>
  <c r="U476" i="12"/>
  <c r="V476" i="12"/>
  <c r="Y476" i="12"/>
  <c r="X476" i="12"/>
  <c r="Z476" i="12"/>
  <c r="W476" i="12"/>
  <c r="S444" i="12"/>
  <c r="AA444" i="12"/>
  <c r="T444" i="12"/>
  <c r="AB444" i="12"/>
  <c r="U444" i="12"/>
  <c r="V444" i="12"/>
  <c r="Y444" i="12"/>
  <c r="W444" i="12"/>
  <c r="X444" i="12"/>
  <c r="Z444" i="12"/>
  <c r="S412" i="12"/>
  <c r="AA412" i="12"/>
  <c r="T412" i="12"/>
  <c r="AB412" i="12"/>
  <c r="U412" i="12"/>
  <c r="V412" i="12"/>
  <c r="Y412" i="12"/>
  <c r="W412" i="12"/>
  <c r="X412" i="12"/>
  <c r="Z412" i="12"/>
  <c r="S380" i="12"/>
  <c r="AA380" i="12"/>
  <c r="T380" i="12"/>
  <c r="AB380" i="12"/>
  <c r="U380" i="12"/>
  <c r="V380" i="12"/>
  <c r="Y380" i="12"/>
  <c r="Z380" i="12"/>
  <c r="W380" i="12"/>
  <c r="X380" i="12"/>
  <c r="S796" i="12"/>
  <c r="AA796" i="12"/>
  <c r="T796" i="12"/>
  <c r="AB796" i="12"/>
  <c r="U796" i="12"/>
  <c r="V796" i="12"/>
  <c r="W796" i="12"/>
  <c r="X796" i="12"/>
  <c r="Y796" i="12"/>
  <c r="Z796" i="12"/>
  <c r="S764" i="12"/>
  <c r="AA764" i="12"/>
  <c r="T764" i="12"/>
  <c r="AB764" i="12"/>
  <c r="U764" i="12"/>
  <c r="V764" i="12"/>
  <c r="W764" i="12"/>
  <c r="X764" i="12"/>
  <c r="Y764" i="12"/>
  <c r="Z764" i="12"/>
  <c r="S732" i="12"/>
  <c r="AA732" i="12"/>
  <c r="T732" i="12"/>
  <c r="AB732" i="12"/>
  <c r="U732" i="12"/>
  <c r="V732" i="12"/>
  <c r="W732" i="12"/>
  <c r="X732" i="12"/>
  <c r="Y732" i="12"/>
  <c r="Z732" i="12"/>
  <c r="S700" i="12"/>
  <c r="AA700" i="12"/>
  <c r="T700" i="12"/>
  <c r="AB700" i="12"/>
  <c r="U700" i="12"/>
  <c r="V700" i="12"/>
  <c r="W700" i="12"/>
  <c r="X700" i="12"/>
  <c r="Y700" i="12"/>
  <c r="Z700" i="12"/>
  <c r="S660" i="12"/>
  <c r="AA660" i="12"/>
  <c r="T660" i="12"/>
  <c r="AB660" i="12"/>
  <c r="U660" i="12"/>
  <c r="V660" i="12"/>
  <c r="W660" i="12"/>
  <c r="X660" i="12"/>
  <c r="Y660" i="12"/>
  <c r="Z660" i="12"/>
  <c r="S800" i="12"/>
  <c r="AA800" i="12"/>
  <c r="T800" i="12"/>
  <c r="AB800" i="12"/>
  <c r="U800" i="12"/>
  <c r="V800" i="12"/>
  <c r="Y800" i="12"/>
  <c r="X800" i="12"/>
  <c r="Z800" i="12"/>
  <c r="W800" i="12"/>
  <c r="S892" i="12"/>
  <c r="AA892" i="12"/>
  <c r="T892" i="12"/>
  <c r="AB892" i="12"/>
  <c r="U892" i="12"/>
  <c r="V892" i="12"/>
  <c r="W892" i="12"/>
  <c r="X892" i="12"/>
  <c r="Y892" i="12"/>
  <c r="Z892" i="12"/>
  <c r="S860" i="12"/>
  <c r="AA860" i="12"/>
  <c r="T860" i="12"/>
  <c r="AB860" i="12"/>
  <c r="U860" i="12"/>
  <c r="V860" i="12"/>
  <c r="W860" i="12"/>
  <c r="X860" i="12"/>
  <c r="Y860" i="12"/>
  <c r="Z860" i="12"/>
  <c r="S812" i="12"/>
  <c r="AA812" i="12"/>
  <c r="T812" i="12"/>
  <c r="AB812" i="12"/>
  <c r="U812" i="12"/>
  <c r="V812" i="12"/>
  <c r="W812" i="12"/>
  <c r="X812" i="12"/>
  <c r="Y812" i="12"/>
  <c r="Z812" i="12"/>
  <c r="U1031" i="12"/>
  <c r="V1031" i="12"/>
  <c r="W1031" i="12"/>
  <c r="X1031" i="12"/>
  <c r="Z1031" i="12"/>
  <c r="AA1031" i="12"/>
  <c r="AB1031" i="12"/>
  <c r="S1031" i="12"/>
  <c r="Y1031" i="12"/>
  <c r="T1031" i="12"/>
  <c r="X1161" i="12"/>
  <c r="Y1161" i="12"/>
  <c r="Z1161" i="12"/>
  <c r="U1161" i="12"/>
  <c r="W1161" i="12"/>
  <c r="AA1161" i="12"/>
  <c r="S1161" i="12"/>
  <c r="T1161" i="12"/>
  <c r="AB1161" i="12"/>
  <c r="V1161" i="12"/>
  <c r="X1137" i="12"/>
  <c r="Y1137" i="12"/>
  <c r="Z1137" i="12"/>
  <c r="U1137" i="12"/>
  <c r="W1137" i="12"/>
  <c r="AA1137" i="12"/>
  <c r="S1137" i="12"/>
  <c r="T1137" i="12"/>
  <c r="V1137" i="12"/>
  <c r="AB1137" i="12"/>
  <c r="X1105" i="12"/>
  <c r="Y1105" i="12"/>
  <c r="Z1105" i="12"/>
  <c r="U1105" i="12"/>
  <c r="W1105" i="12"/>
  <c r="AA1105" i="12"/>
  <c r="S1105" i="12"/>
  <c r="T1105" i="12"/>
  <c r="V1105" i="12"/>
  <c r="AB1105" i="12"/>
  <c r="X1065" i="12"/>
  <c r="Y1065" i="12"/>
  <c r="Z1065" i="12"/>
  <c r="U1065" i="12"/>
  <c r="W1065" i="12"/>
  <c r="AA1065" i="12"/>
  <c r="T1065" i="12"/>
  <c r="S1065" i="12"/>
  <c r="V1065" i="12"/>
  <c r="AB1065" i="12"/>
  <c r="V1278" i="12"/>
  <c r="W1278" i="12"/>
  <c r="X1278" i="12"/>
  <c r="S1278" i="12"/>
  <c r="AA1278" i="12"/>
  <c r="Z1278" i="12"/>
  <c r="T1278" i="12"/>
  <c r="AB1278" i="12"/>
  <c r="U1278" i="12"/>
  <c r="Y1278" i="12"/>
  <c r="T1255" i="12"/>
  <c r="AB1255" i="12"/>
  <c r="U1255" i="12"/>
  <c r="V1255" i="12"/>
  <c r="Y1255" i="12"/>
  <c r="Z1255" i="12"/>
  <c r="S1255" i="12"/>
  <c r="X1255" i="12"/>
  <c r="W1255" i="12"/>
  <c r="AA1255" i="12"/>
  <c r="T1223" i="12"/>
  <c r="AB1223" i="12"/>
  <c r="U1223" i="12"/>
  <c r="V1223" i="12"/>
  <c r="Y1223" i="12"/>
  <c r="AA1223" i="12"/>
  <c r="S1223" i="12"/>
  <c r="W1223" i="12"/>
  <c r="X1223" i="12"/>
  <c r="Z1223" i="12"/>
  <c r="Z1184" i="12"/>
  <c r="S1184" i="12"/>
  <c r="AA1184" i="12"/>
  <c r="T1184" i="12"/>
  <c r="AB1184" i="12"/>
  <c r="W1184" i="12"/>
  <c r="U1184" i="12"/>
  <c r="X1184" i="12"/>
  <c r="Y1184" i="12"/>
  <c r="V1184" i="12"/>
  <c r="V31" i="12"/>
  <c r="W31" i="12"/>
  <c r="X31" i="12"/>
  <c r="AB31" i="12"/>
  <c r="S31" i="12"/>
  <c r="T31" i="12"/>
  <c r="Z31" i="12"/>
  <c r="U31" i="12"/>
  <c r="Y31" i="12"/>
  <c r="AA31" i="12"/>
  <c r="V80" i="12"/>
  <c r="W80" i="12"/>
  <c r="Y80" i="12"/>
  <c r="T80" i="12"/>
  <c r="AB80" i="12"/>
  <c r="S80" i="12"/>
  <c r="U80" i="12"/>
  <c r="X80" i="12"/>
  <c r="Z80" i="12"/>
  <c r="AA80" i="12"/>
  <c r="Y122" i="12"/>
  <c r="Z122" i="12"/>
  <c r="S122" i="12"/>
  <c r="AA122" i="12"/>
  <c r="T122" i="12"/>
  <c r="AB122" i="12"/>
  <c r="W122" i="12"/>
  <c r="X122" i="12"/>
  <c r="U122" i="12"/>
  <c r="V122" i="12"/>
  <c r="S364" i="12"/>
  <c r="AA364" i="12"/>
  <c r="T364" i="12"/>
  <c r="AB364" i="12"/>
  <c r="U364" i="12"/>
  <c r="V364" i="12"/>
  <c r="Y364" i="12"/>
  <c r="W364" i="12"/>
  <c r="Z364" i="12"/>
  <c r="X364" i="12"/>
  <c r="U324" i="12"/>
  <c r="Y324" i="12"/>
  <c r="W324" i="12"/>
  <c r="X324" i="12"/>
  <c r="Z324" i="12"/>
  <c r="AA324" i="12"/>
  <c r="T324" i="12"/>
  <c r="AB324" i="12"/>
  <c r="V324" i="12"/>
  <c r="S324" i="12"/>
  <c r="X213" i="12"/>
  <c r="Y213" i="12"/>
  <c r="S213" i="12"/>
  <c r="AB213" i="12"/>
  <c r="U213" i="12"/>
  <c r="V213" i="12"/>
  <c r="W213" i="12"/>
  <c r="Z213" i="12"/>
  <c r="T213" i="12"/>
  <c r="AA213" i="12"/>
  <c r="U443" i="12"/>
  <c r="V443" i="12"/>
  <c r="W443" i="12"/>
  <c r="X443" i="12"/>
  <c r="S443" i="12"/>
  <c r="AA443" i="12"/>
  <c r="T443" i="12"/>
  <c r="Z443" i="12"/>
  <c r="Y443" i="12"/>
  <c r="AB443" i="12"/>
  <c r="T16" i="12"/>
  <c r="AB16" i="12"/>
  <c r="U16" i="12"/>
  <c r="V16" i="12"/>
  <c r="Y16" i="12"/>
  <c r="Z16" i="12"/>
  <c r="AA16" i="12"/>
  <c r="W16" i="12"/>
  <c r="S16" i="12"/>
  <c r="X16" i="12"/>
  <c r="T81" i="12"/>
  <c r="AB81" i="12"/>
  <c r="U81" i="12"/>
  <c r="W81" i="12"/>
  <c r="Z81" i="12"/>
  <c r="X81" i="12"/>
  <c r="Y81" i="12"/>
  <c r="AA81" i="12"/>
  <c r="S81" i="12"/>
  <c r="V81" i="12"/>
  <c r="Z57" i="12"/>
  <c r="S57" i="12"/>
  <c r="AA57" i="12"/>
  <c r="X57" i="12"/>
  <c r="Y57" i="12"/>
  <c r="AB57" i="12"/>
  <c r="V57" i="12"/>
  <c r="T57" i="12"/>
  <c r="W57" i="12"/>
  <c r="U57" i="12"/>
  <c r="Z41" i="12"/>
  <c r="S41" i="12"/>
  <c r="AA41" i="12"/>
  <c r="X41" i="12"/>
  <c r="Y41" i="12"/>
  <c r="AB41" i="12"/>
  <c r="V41" i="12"/>
  <c r="W41" i="12"/>
  <c r="T41" i="12"/>
  <c r="U41" i="12"/>
  <c r="Y349" i="12"/>
  <c r="Z349" i="12"/>
  <c r="S349" i="12"/>
  <c r="AA349" i="12"/>
  <c r="T349" i="12"/>
  <c r="AB349" i="12"/>
  <c r="W349" i="12"/>
  <c r="U349" i="12"/>
  <c r="V349" i="12"/>
  <c r="X349" i="12"/>
  <c r="S333" i="12"/>
  <c r="AA333" i="12"/>
  <c r="W333" i="12"/>
  <c r="T333" i="12"/>
  <c r="U333" i="12"/>
  <c r="V333" i="12"/>
  <c r="Z333" i="12"/>
  <c r="X333" i="12"/>
  <c r="Y333" i="12"/>
  <c r="AB333" i="12"/>
  <c r="Z309" i="12"/>
  <c r="S309" i="12"/>
  <c r="AA309" i="12"/>
  <c r="W309" i="12"/>
  <c r="Y309" i="12"/>
  <c r="AB309" i="12"/>
  <c r="V309" i="12"/>
  <c r="X309" i="12"/>
  <c r="T309" i="12"/>
  <c r="U309" i="12"/>
  <c r="Y285" i="12"/>
  <c r="T285" i="12"/>
  <c r="AB285" i="12"/>
  <c r="S285" i="12"/>
  <c r="X285" i="12"/>
  <c r="V285" i="12"/>
  <c r="W285" i="12"/>
  <c r="Z285" i="12"/>
  <c r="AA285" i="12"/>
  <c r="U285" i="12"/>
  <c r="Y277" i="12"/>
  <c r="T277" i="12"/>
  <c r="AB277" i="12"/>
  <c r="W277" i="12"/>
  <c r="X277" i="12"/>
  <c r="S277" i="12"/>
  <c r="U277" i="12"/>
  <c r="V277" i="12"/>
  <c r="AA277" i="12"/>
  <c r="Z277" i="12"/>
  <c r="Y265" i="12"/>
  <c r="T265" i="12"/>
  <c r="AB265" i="12"/>
  <c r="Z265" i="12"/>
  <c r="AA265" i="12"/>
  <c r="V265" i="12"/>
  <c r="S265" i="12"/>
  <c r="U265" i="12"/>
  <c r="W265" i="12"/>
  <c r="X265" i="12"/>
  <c r="Y253" i="12"/>
  <c r="T253" i="12"/>
  <c r="AB253" i="12"/>
  <c r="S253" i="12"/>
  <c r="X253" i="12"/>
  <c r="U253" i="12"/>
  <c r="V253" i="12"/>
  <c r="W253" i="12"/>
  <c r="Z253" i="12"/>
  <c r="AA253" i="12"/>
  <c r="P241" i="12"/>
  <c r="Y241" i="12"/>
  <c r="T241" i="12"/>
  <c r="AB241" i="12"/>
  <c r="S241" i="12"/>
  <c r="U241" i="12"/>
  <c r="V241" i="12"/>
  <c r="W241" i="12"/>
  <c r="AA241" i="12"/>
  <c r="X241" i="12"/>
  <c r="Z241" i="12"/>
  <c r="Y229" i="12"/>
  <c r="T229" i="12"/>
  <c r="AB229" i="12"/>
  <c r="V229" i="12"/>
  <c r="W229" i="12"/>
  <c r="X229" i="12"/>
  <c r="Z229" i="12"/>
  <c r="S229" i="12"/>
  <c r="AA229" i="12"/>
  <c r="U229" i="12"/>
  <c r="S628" i="12"/>
  <c r="AA628" i="12"/>
  <c r="T628" i="12"/>
  <c r="AB628" i="12"/>
  <c r="U628" i="12"/>
  <c r="V628" i="12"/>
  <c r="W628" i="12"/>
  <c r="X628" i="12"/>
  <c r="Y628" i="12"/>
  <c r="Z628" i="12"/>
  <c r="S596" i="12"/>
  <c r="AA596" i="12"/>
  <c r="T596" i="12"/>
  <c r="AB596" i="12"/>
  <c r="U596" i="12"/>
  <c r="V596" i="12"/>
  <c r="W596" i="12"/>
  <c r="X596" i="12"/>
  <c r="Y596" i="12"/>
  <c r="Z596" i="12"/>
  <c r="U564" i="12"/>
  <c r="V564" i="12"/>
  <c r="X564" i="12"/>
  <c r="AB564" i="12"/>
  <c r="S564" i="12"/>
  <c r="T564" i="12"/>
  <c r="W564" i="12"/>
  <c r="Y564" i="12"/>
  <c r="Z564" i="12"/>
  <c r="AA564" i="12"/>
  <c r="S524" i="12"/>
  <c r="AA524" i="12"/>
  <c r="T524" i="12"/>
  <c r="AB524" i="12"/>
  <c r="U524" i="12"/>
  <c r="V524" i="12"/>
  <c r="Y524" i="12"/>
  <c r="W524" i="12"/>
  <c r="Z524" i="12"/>
  <c r="X524" i="12"/>
  <c r="S500" i="12"/>
  <c r="AA500" i="12"/>
  <c r="T500" i="12"/>
  <c r="AB500" i="12"/>
  <c r="U500" i="12"/>
  <c r="V500" i="12"/>
  <c r="Y500" i="12"/>
  <c r="X500" i="12"/>
  <c r="Z500" i="12"/>
  <c r="W500" i="12"/>
  <c r="S468" i="12"/>
  <c r="AA468" i="12"/>
  <c r="T468" i="12"/>
  <c r="AB468" i="12"/>
  <c r="U468" i="12"/>
  <c r="V468" i="12"/>
  <c r="Y468" i="12"/>
  <c r="X468" i="12"/>
  <c r="Z468" i="12"/>
  <c r="W468" i="12"/>
  <c r="S436" i="12"/>
  <c r="AA436" i="12"/>
  <c r="T436" i="12"/>
  <c r="AB436" i="12"/>
  <c r="U436" i="12"/>
  <c r="V436" i="12"/>
  <c r="Y436" i="12"/>
  <c r="X436" i="12"/>
  <c r="Z436" i="12"/>
  <c r="W436" i="12"/>
  <c r="S404" i="12"/>
  <c r="AA404" i="12"/>
  <c r="T404" i="12"/>
  <c r="AB404" i="12"/>
  <c r="U404" i="12"/>
  <c r="V404" i="12"/>
  <c r="Y404" i="12"/>
  <c r="X404" i="12"/>
  <c r="Z404" i="12"/>
  <c r="W404" i="12"/>
  <c r="S780" i="12"/>
  <c r="AA780" i="12"/>
  <c r="T780" i="12"/>
  <c r="AB780" i="12"/>
  <c r="U780" i="12"/>
  <c r="V780" i="12"/>
  <c r="W780" i="12"/>
  <c r="X780" i="12"/>
  <c r="Y780" i="12"/>
  <c r="Z780" i="12"/>
  <c r="S756" i="12"/>
  <c r="AA756" i="12"/>
  <c r="T756" i="12"/>
  <c r="AB756" i="12"/>
  <c r="U756" i="12"/>
  <c r="V756" i="12"/>
  <c r="W756" i="12"/>
  <c r="X756" i="12"/>
  <c r="Y756" i="12"/>
  <c r="Z756" i="12"/>
  <c r="S724" i="12"/>
  <c r="AA724" i="12"/>
  <c r="T724" i="12"/>
  <c r="AB724" i="12"/>
  <c r="U724" i="12"/>
  <c r="V724" i="12"/>
  <c r="W724" i="12"/>
  <c r="X724" i="12"/>
  <c r="Y724" i="12"/>
  <c r="Z724" i="12"/>
  <c r="S692" i="12"/>
  <c r="AA692" i="12"/>
  <c r="T692" i="12"/>
  <c r="AB692" i="12"/>
  <c r="U692" i="12"/>
  <c r="V692" i="12"/>
  <c r="W692" i="12"/>
  <c r="X692" i="12"/>
  <c r="Y692" i="12"/>
  <c r="Z692" i="12"/>
  <c r="S668" i="12"/>
  <c r="AA668" i="12"/>
  <c r="T668" i="12"/>
  <c r="AB668" i="12"/>
  <c r="U668" i="12"/>
  <c r="V668" i="12"/>
  <c r="W668" i="12"/>
  <c r="X668" i="12"/>
  <c r="Y668" i="12"/>
  <c r="Z668" i="12"/>
  <c r="S636" i="12"/>
  <c r="AA636" i="12"/>
  <c r="T636" i="12"/>
  <c r="AB636" i="12"/>
  <c r="U636" i="12"/>
  <c r="V636" i="12"/>
  <c r="W636" i="12"/>
  <c r="X636" i="12"/>
  <c r="Y636" i="12"/>
  <c r="Z636" i="12"/>
  <c r="S924" i="12"/>
  <c r="AA924" i="12"/>
  <c r="T924" i="12"/>
  <c r="AB924" i="12"/>
  <c r="U924" i="12"/>
  <c r="V924" i="12"/>
  <c r="X924" i="12"/>
  <c r="Y924" i="12"/>
  <c r="Z924" i="12"/>
  <c r="W924" i="12"/>
  <c r="S884" i="12"/>
  <c r="AA884" i="12"/>
  <c r="T884" i="12"/>
  <c r="AB884" i="12"/>
  <c r="U884" i="12"/>
  <c r="V884" i="12"/>
  <c r="W884" i="12"/>
  <c r="X884" i="12"/>
  <c r="Y884" i="12"/>
  <c r="Z884" i="12"/>
  <c r="S852" i="12"/>
  <c r="AA852" i="12"/>
  <c r="T852" i="12"/>
  <c r="AB852" i="12"/>
  <c r="U852" i="12"/>
  <c r="V852" i="12"/>
  <c r="W852" i="12"/>
  <c r="X852" i="12"/>
  <c r="Y852" i="12"/>
  <c r="Z852" i="12"/>
  <c r="S820" i="12"/>
  <c r="AA820" i="12"/>
  <c r="T820" i="12"/>
  <c r="AB820" i="12"/>
  <c r="U820" i="12"/>
  <c r="V820" i="12"/>
  <c r="W820" i="12"/>
  <c r="X820" i="12"/>
  <c r="Y820" i="12"/>
  <c r="Z820" i="12"/>
  <c r="T1055" i="12"/>
  <c r="AB1055" i="12"/>
  <c r="U1055" i="12"/>
  <c r="V1055" i="12"/>
  <c r="Y1055" i="12"/>
  <c r="AA1055" i="12"/>
  <c r="S1055" i="12"/>
  <c r="W1055" i="12"/>
  <c r="X1055" i="12"/>
  <c r="Z1055" i="12"/>
  <c r="U1015" i="12"/>
  <c r="V1015" i="12"/>
  <c r="W1015" i="12"/>
  <c r="X1015" i="12"/>
  <c r="Z1015" i="12"/>
  <c r="AA1015" i="12"/>
  <c r="AB1015" i="12"/>
  <c r="S1015" i="12"/>
  <c r="T1015" i="12"/>
  <c r="Y1015" i="12"/>
  <c r="U983" i="12"/>
  <c r="V983" i="12"/>
  <c r="W983" i="12"/>
  <c r="X983" i="12"/>
  <c r="Z983" i="12"/>
  <c r="AA983" i="12"/>
  <c r="AB983" i="12"/>
  <c r="S983" i="12"/>
  <c r="Y983" i="12"/>
  <c r="T983" i="12"/>
  <c r="Z1176" i="12"/>
  <c r="S1176" i="12"/>
  <c r="AA1176" i="12"/>
  <c r="T1176" i="12"/>
  <c r="AB1176" i="12"/>
  <c r="W1176" i="12"/>
  <c r="U1176" i="12"/>
  <c r="X1176" i="12"/>
  <c r="Y1176" i="12"/>
  <c r="V1176" i="12"/>
  <c r="X1129" i="12"/>
  <c r="Y1129" i="12"/>
  <c r="Z1129" i="12"/>
  <c r="U1129" i="12"/>
  <c r="W1129" i="12"/>
  <c r="AA1129" i="12"/>
  <c r="S1129" i="12"/>
  <c r="T1129" i="12"/>
  <c r="AB1129" i="12"/>
  <c r="V1129" i="12"/>
  <c r="X1089" i="12"/>
  <c r="Y1089" i="12"/>
  <c r="Z1089" i="12"/>
  <c r="U1089" i="12"/>
  <c r="W1089" i="12"/>
  <c r="AA1089" i="12"/>
  <c r="S1089" i="12"/>
  <c r="T1089" i="12"/>
  <c r="V1089" i="12"/>
  <c r="AB1089" i="12"/>
  <c r="T1247" i="12"/>
  <c r="AB1247" i="12"/>
  <c r="U1247" i="12"/>
  <c r="V1247" i="12"/>
  <c r="Y1247" i="12"/>
  <c r="S1247" i="12"/>
  <c r="Z1247" i="12"/>
  <c r="W1247" i="12"/>
  <c r="X1247" i="12"/>
  <c r="AA1247" i="12"/>
  <c r="X1177" i="12"/>
  <c r="Y1177" i="12"/>
  <c r="Z1177" i="12"/>
  <c r="U1177" i="12"/>
  <c r="W1177" i="12"/>
  <c r="AA1177" i="12"/>
  <c r="S1177" i="12"/>
  <c r="T1177" i="12"/>
  <c r="AB1177" i="12"/>
  <c r="V1177" i="12"/>
  <c r="V39" i="12"/>
  <c r="W39" i="12"/>
  <c r="X39" i="12"/>
  <c r="Y39" i="12"/>
  <c r="Z39" i="12"/>
  <c r="AA39" i="12"/>
  <c r="T39" i="12"/>
  <c r="S39" i="12"/>
  <c r="U39" i="12"/>
  <c r="AB39" i="12"/>
  <c r="V88" i="12"/>
  <c r="W88" i="12"/>
  <c r="Y88" i="12"/>
  <c r="T88" i="12"/>
  <c r="AB88" i="12"/>
  <c r="S88" i="12"/>
  <c r="U88" i="12"/>
  <c r="X88" i="12"/>
  <c r="Z88" i="12"/>
  <c r="AA88" i="12"/>
  <c r="T64" i="12"/>
  <c r="AB64" i="12"/>
  <c r="U64" i="12"/>
  <c r="S64" i="12"/>
  <c r="V64" i="12"/>
  <c r="W64" i="12"/>
  <c r="Z64" i="12"/>
  <c r="X64" i="12"/>
  <c r="Y64" i="12"/>
  <c r="AA64" i="12"/>
  <c r="Y114" i="12"/>
  <c r="Z114" i="12"/>
  <c r="S114" i="12"/>
  <c r="AA114" i="12"/>
  <c r="T114" i="12"/>
  <c r="AB114" i="12"/>
  <c r="W114" i="12"/>
  <c r="X114" i="12"/>
  <c r="U114" i="12"/>
  <c r="V114" i="12"/>
  <c r="S348" i="12"/>
  <c r="AA348" i="12"/>
  <c r="T348" i="12"/>
  <c r="AB348" i="12"/>
  <c r="U348" i="12"/>
  <c r="V348" i="12"/>
  <c r="Y348" i="12"/>
  <c r="W348" i="12"/>
  <c r="X348" i="12"/>
  <c r="Z348" i="12"/>
  <c r="S292" i="12"/>
  <c r="AA292" i="12"/>
  <c r="V292" i="12"/>
  <c r="W292" i="12"/>
  <c r="X292" i="12"/>
  <c r="T292" i="12"/>
  <c r="U292" i="12"/>
  <c r="Y292" i="12"/>
  <c r="Z292" i="12"/>
  <c r="AB292" i="12"/>
  <c r="W209" i="12"/>
  <c r="X209" i="12"/>
  <c r="V209" i="12"/>
  <c r="AA209" i="12"/>
  <c r="S209" i="12"/>
  <c r="T209" i="12"/>
  <c r="U209" i="12"/>
  <c r="Y209" i="12"/>
  <c r="Z209" i="12"/>
  <c r="AB209" i="12"/>
  <c r="S189" i="12"/>
  <c r="AA189" i="12"/>
  <c r="T189" i="12"/>
  <c r="AB189" i="12"/>
  <c r="V189" i="12"/>
  <c r="Y189" i="12"/>
  <c r="U189" i="12"/>
  <c r="X189" i="12"/>
  <c r="W189" i="12"/>
  <c r="Z189" i="12"/>
  <c r="S169" i="12"/>
  <c r="AA169" i="12"/>
  <c r="T169" i="12"/>
  <c r="AB169" i="12"/>
  <c r="V169" i="12"/>
  <c r="Y169" i="12"/>
  <c r="X169" i="12"/>
  <c r="Z169" i="12"/>
  <c r="W169" i="12"/>
  <c r="U169" i="12"/>
  <c r="S157" i="12"/>
  <c r="AA157" i="12"/>
  <c r="T157" i="12"/>
  <c r="AB157" i="12"/>
  <c r="V157" i="12"/>
  <c r="Y157" i="12"/>
  <c r="U157" i="12"/>
  <c r="X157" i="12"/>
  <c r="W157" i="12"/>
  <c r="Z157" i="12"/>
  <c r="S137" i="12"/>
  <c r="AA137" i="12"/>
  <c r="T137" i="12"/>
  <c r="AB137" i="12"/>
  <c r="V137" i="12"/>
  <c r="Y137" i="12"/>
  <c r="X137" i="12"/>
  <c r="Z137" i="12"/>
  <c r="W137" i="12"/>
  <c r="U137" i="12"/>
  <c r="U611" i="12"/>
  <c r="V611" i="12"/>
  <c r="W611" i="12"/>
  <c r="X611" i="12"/>
  <c r="S611" i="12"/>
  <c r="T611" i="12"/>
  <c r="Y611" i="12"/>
  <c r="AA611" i="12"/>
  <c r="AB611" i="12"/>
  <c r="Z611" i="12"/>
  <c r="W555" i="12"/>
  <c r="X555" i="12"/>
  <c r="Z555" i="12"/>
  <c r="S555" i="12"/>
  <c r="T555" i="12"/>
  <c r="U555" i="12"/>
  <c r="V555" i="12"/>
  <c r="AA555" i="12"/>
  <c r="Y555" i="12"/>
  <c r="AB555" i="12"/>
  <c r="U515" i="12"/>
  <c r="V515" i="12"/>
  <c r="W515" i="12"/>
  <c r="X515" i="12"/>
  <c r="S515" i="12"/>
  <c r="AA515" i="12"/>
  <c r="Y515" i="12"/>
  <c r="Z515" i="12"/>
  <c r="T515" i="12"/>
  <c r="AB515" i="12"/>
  <c r="U475" i="12"/>
  <c r="V475" i="12"/>
  <c r="W475" i="12"/>
  <c r="X475" i="12"/>
  <c r="S475" i="12"/>
  <c r="AA475" i="12"/>
  <c r="T475" i="12"/>
  <c r="Z475" i="12"/>
  <c r="AB475" i="12"/>
  <c r="Y475" i="12"/>
  <c r="U435" i="12"/>
  <c r="V435" i="12"/>
  <c r="W435" i="12"/>
  <c r="X435" i="12"/>
  <c r="S435" i="12"/>
  <c r="AA435" i="12"/>
  <c r="T435" i="12"/>
  <c r="Z435" i="12"/>
  <c r="AB435" i="12"/>
  <c r="Y435" i="12"/>
  <c r="U403" i="12"/>
  <c r="V403" i="12"/>
  <c r="W403" i="12"/>
  <c r="X403" i="12"/>
  <c r="S403" i="12"/>
  <c r="AA403" i="12"/>
  <c r="T403" i="12"/>
  <c r="Y403" i="12"/>
  <c r="Z403" i="12"/>
  <c r="AB403" i="12"/>
  <c r="U779" i="12"/>
  <c r="V779" i="12"/>
  <c r="W779" i="12"/>
  <c r="X779" i="12"/>
  <c r="S779" i="12"/>
  <c r="T779" i="12"/>
  <c r="AA779" i="12"/>
  <c r="AB779" i="12"/>
  <c r="Z779" i="12"/>
  <c r="Y779" i="12"/>
  <c r="U731" i="12"/>
  <c r="V731" i="12"/>
  <c r="W731" i="12"/>
  <c r="X731" i="12"/>
  <c r="S731" i="12"/>
  <c r="T731" i="12"/>
  <c r="Y731" i="12"/>
  <c r="AA731" i="12"/>
  <c r="Z731" i="12"/>
  <c r="AB731" i="12"/>
  <c r="U675" i="12"/>
  <c r="V675" i="12"/>
  <c r="W675" i="12"/>
  <c r="X675" i="12"/>
  <c r="S675" i="12"/>
  <c r="T675" i="12"/>
  <c r="Y675" i="12"/>
  <c r="AA675" i="12"/>
  <c r="AB675" i="12"/>
  <c r="Z675" i="12"/>
  <c r="U923" i="12"/>
  <c r="V923" i="12"/>
  <c r="W923" i="12"/>
  <c r="X923" i="12"/>
  <c r="S923" i="12"/>
  <c r="T923" i="12"/>
  <c r="AA923" i="12"/>
  <c r="Y923" i="12"/>
  <c r="AB923" i="12"/>
  <c r="Z923" i="12"/>
  <c r="U891" i="12"/>
  <c r="V891" i="12"/>
  <c r="W891" i="12"/>
  <c r="X891" i="12"/>
  <c r="S891" i="12"/>
  <c r="T891" i="12"/>
  <c r="AA891" i="12"/>
  <c r="Y891" i="12"/>
  <c r="Z891" i="12"/>
  <c r="AB891" i="12"/>
  <c r="U851" i="12"/>
  <c r="V851" i="12"/>
  <c r="W851" i="12"/>
  <c r="X851" i="12"/>
  <c r="S851" i="12"/>
  <c r="T851" i="12"/>
  <c r="AA851" i="12"/>
  <c r="Z851" i="12"/>
  <c r="AB851" i="12"/>
  <c r="Y851" i="12"/>
  <c r="U803" i="12"/>
  <c r="V803" i="12"/>
  <c r="W803" i="12"/>
  <c r="X803" i="12"/>
  <c r="S803" i="12"/>
  <c r="T803" i="12"/>
  <c r="AA803" i="12"/>
  <c r="Z803" i="12"/>
  <c r="AB803" i="12"/>
  <c r="Y803" i="12"/>
  <c r="W942" i="12"/>
  <c r="X942" i="12"/>
  <c r="Y942" i="12"/>
  <c r="Z942" i="12"/>
  <c r="T942" i="12"/>
  <c r="U942" i="12"/>
  <c r="V942" i="12"/>
  <c r="S942" i="12"/>
  <c r="AA942" i="12"/>
  <c r="AB942" i="12"/>
  <c r="W1022" i="12"/>
  <c r="X1022" i="12"/>
  <c r="Y1022" i="12"/>
  <c r="Z1022" i="12"/>
  <c r="T1022" i="12"/>
  <c r="U1022" i="12"/>
  <c r="V1022" i="12"/>
  <c r="AA1022" i="12"/>
  <c r="AB1022" i="12"/>
  <c r="S1022" i="12"/>
  <c r="T1175" i="12"/>
  <c r="AB1175" i="12"/>
  <c r="U1175" i="12"/>
  <c r="V1175" i="12"/>
  <c r="Y1175" i="12"/>
  <c r="AA1175" i="12"/>
  <c r="S1175" i="12"/>
  <c r="W1175" i="12"/>
  <c r="X1175" i="12"/>
  <c r="Z1175" i="12"/>
  <c r="T1199" i="12"/>
  <c r="AB1199" i="12"/>
  <c r="U1199" i="12"/>
  <c r="V1199" i="12"/>
  <c r="Y1199" i="12"/>
  <c r="AA1199" i="12"/>
  <c r="S1199" i="12"/>
  <c r="W1199" i="12"/>
  <c r="X1199" i="12"/>
  <c r="Z1199" i="12"/>
  <c r="X38" i="12"/>
  <c r="Y38" i="12"/>
  <c r="V38" i="12"/>
  <c r="W38" i="12"/>
  <c r="Z38" i="12"/>
  <c r="AA38" i="12"/>
  <c r="T38" i="12"/>
  <c r="AB38" i="12"/>
  <c r="S38" i="12"/>
  <c r="U38" i="12"/>
  <c r="X95" i="12"/>
  <c r="Y95" i="12"/>
  <c r="S95" i="12"/>
  <c r="AA95" i="12"/>
  <c r="V95" i="12"/>
  <c r="AB95" i="12"/>
  <c r="W95" i="12"/>
  <c r="T95" i="12"/>
  <c r="U95" i="12"/>
  <c r="Z95" i="12"/>
  <c r="V55" i="12"/>
  <c r="W55" i="12"/>
  <c r="X55" i="12"/>
  <c r="Y55" i="12"/>
  <c r="Z55" i="12"/>
  <c r="AA55" i="12"/>
  <c r="T55" i="12"/>
  <c r="AB55" i="12"/>
  <c r="S55" i="12"/>
  <c r="U55" i="12"/>
  <c r="U371" i="12"/>
  <c r="V371" i="12"/>
  <c r="W371" i="12"/>
  <c r="X371" i="12"/>
  <c r="S371" i="12"/>
  <c r="AA371" i="12"/>
  <c r="T371" i="12"/>
  <c r="Y371" i="12"/>
  <c r="Z371" i="12"/>
  <c r="AB371" i="12"/>
  <c r="U299" i="12"/>
  <c r="X299" i="12"/>
  <c r="AA299" i="12"/>
  <c r="AB299" i="12"/>
  <c r="W299" i="12"/>
  <c r="S299" i="12"/>
  <c r="T299" i="12"/>
  <c r="V299" i="12"/>
  <c r="Y299" i="12"/>
  <c r="Z299" i="12"/>
  <c r="S264" i="12"/>
  <c r="AA264" i="12"/>
  <c r="V264" i="12"/>
  <c r="Y264" i="12"/>
  <c r="Z264" i="12"/>
  <c r="U264" i="12"/>
  <c r="AB264" i="12"/>
  <c r="W264" i="12"/>
  <c r="T264" i="12"/>
  <c r="X264" i="12"/>
  <c r="S236" i="12"/>
  <c r="AA236" i="12"/>
  <c r="V236" i="12"/>
  <c r="Z236" i="12"/>
  <c r="AB236" i="12"/>
  <c r="T236" i="12"/>
  <c r="X236" i="12"/>
  <c r="U236" i="12"/>
  <c r="W236" i="12"/>
  <c r="Y236" i="12"/>
  <c r="W610" i="12"/>
  <c r="X610" i="12"/>
  <c r="Y610" i="12"/>
  <c r="Z610" i="12"/>
  <c r="AA610" i="12"/>
  <c r="AB610" i="12"/>
  <c r="S610" i="12"/>
  <c r="U610" i="12"/>
  <c r="T610" i="12"/>
  <c r="V610" i="12"/>
  <c r="W578" i="12"/>
  <c r="X578" i="12"/>
  <c r="Y578" i="12"/>
  <c r="Z578" i="12"/>
  <c r="AA578" i="12"/>
  <c r="AB578" i="12"/>
  <c r="S578" i="12"/>
  <c r="U578" i="12"/>
  <c r="V578" i="12"/>
  <c r="T578" i="12"/>
  <c r="W514" i="12"/>
  <c r="X514" i="12"/>
  <c r="Y514" i="12"/>
  <c r="Z514" i="12"/>
  <c r="U514" i="12"/>
  <c r="T514" i="12"/>
  <c r="V514" i="12"/>
  <c r="AA514" i="12"/>
  <c r="AB514" i="12"/>
  <c r="S514" i="12"/>
  <c r="W450" i="12"/>
  <c r="X450" i="12"/>
  <c r="Y450" i="12"/>
  <c r="Z450" i="12"/>
  <c r="U450" i="12"/>
  <c r="T450" i="12"/>
  <c r="S450" i="12"/>
  <c r="V450" i="12"/>
  <c r="AA450" i="12"/>
  <c r="AB450" i="12"/>
  <c r="W394" i="12"/>
  <c r="X394" i="12"/>
  <c r="Y394" i="12"/>
  <c r="Z394" i="12"/>
  <c r="U394" i="12"/>
  <c r="S394" i="12"/>
  <c r="T394" i="12"/>
  <c r="AA394" i="12"/>
  <c r="AB394" i="12"/>
  <c r="V394" i="12"/>
  <c r="W714" i="12"/>
  <c r="X714" i="12"/>
  <c r="Y714" i="12"/>
  <c r="Z714" i="12"/>
  <c r="AA714" i="12"/>
  <c r="AB714" i="12"/>
  <c r="S714" i="12"/>
  <c r="U714" i="12"/>
  <c r="V714" i="12"/>
  <c r="T714" i="12"/>
  <c r="T1063" i="12"/>
  <c r="AB1063" i="12"/>
  <c r="U1063" i="12"/>
  <c r="V1063" i="12"/>
  <c r="Y1063" i="12"/>
  <c r="AA1063" i="12"/>
  <c r="S1063" i="12"/>
  <c r="W1063" i="12"/>
  <c r="X1063" i="12"/>
  <c r="Z1063" i="12"/>
  <c r="Z37" i="12"/>
  <c r="S37" i="12"/>
  <c r="AA37" i="12"/>
  <c r="V37" i="12"/>
  <c r="W37" i="12"/>
  <c r="X37" i="12"/>
  <c r="Y37" i="12"/>
  <c r="T37" i="12"/>
  <c r="U37" i="12"/>
  <c r="AB37" i="12"/>
  <c r="Z29" i="12"/>
  <c r="S29" i="12"/>
  <c r="AA29" i="12"/>
  <c r="T29" i="12"/>
  <c r="AB29" i="12"/>
  <c r="W29" i="12"/>
  <c r="X29" i="12"/>
  <c r="Y29" i="12"/>
  <c r="U29" i="12"/>
  <c r="V29" i="12"/>
  <c r="Z21" i="12"/>
  <c r="S21" i="12"/>
  <c r="AA21" i="12"/>
  <c r="T21" i="12"/>
  <c r="AB21" i="12"/>
  <c r="Y21" i="12"/>
  <c r="W21" i="12"/>
  <c r="U21" i="12"/>
  <c r="X21" i="12"/>
  <c r="V21" i="12"/>
  <c r="Z13" i="12"/>
  <c r="S13" i="12"/>
  <c r="AA13" i="12"/>
  <c r="T13" i="12"/>
  <c r="AB13" i="12"/>
  <c r="U13" i="12"/>
  <c r="V13" i="12"/>
  <c r="Y13" i="12"/>
  <c r="W13" i="12"/>
  <c r="X13" i="12"/>
  <c r="Y102" i="12"/>
  <c r="Z102" i="12"/>
  <c r="S102" i="12"/>
  <c r="AA102" i="12"/>
  <c r="T102" i="12"/>
  <c r="AB102" i="12"/>
  <c r="W102" i="12"/>
  <c r="U102" i="12"/>
  <c r="V102" i="12"/>
  <c r="X102" i="12"/>
  <c r="Z94" i="12"/>
  <c r="S94" i="12"/>
  <c r="AA94" i="12"/>
  <c r="U94" i="12"/>
  <c r="X94" i="12"/>
  <c r="V94" i="12"/>
  <c r="W94" i="12"/>
  <c r="Y94" i="12"/>
  <c r="AB94" i="12"/>
  <c r="T94" i="12"/>
  <c r="Z86" i="12"/>
  <c r="S86" i="12"/>
  <c r="AA86" i="12"/>
  <c r="U86" i="12"/>
  <c r="X86" i="12"/>
  <c r="V86" i="12"/>
  <c r="W86" i="12"/>
  <c r="Y86" i="12"/>
  <c r="AB86" i="12"/>
  <c r="T86" i="12"/>
  <c r="Z78" i="12"/>
  <c r="S78" i="12"/>
  <c r="AA78" i="12"/>
  <c r="T78" i="12"/>
  <c r="AB78" i="12"/>
  <c r="U78" i="12"/>
  <c r="X78" i="12"/>
  <c r="V78" i="12"/>
  <c r="W78" i="12"/>
  <c r="Y78" i="12"/>
  <c r="X70" i="12"/>
  <c r="Y70" i="12"/>
  <c r="V70" i="12"/>
  <c r="W70" i="12"/>
  <c r="Z70" i="12"/>
  <c r="AA70" i="12"/>
  <c r="T70" i="12"/>
  <c r="S70" i="12"/>
  <c r="U70" i="12"/>
  <c r="AB70" i="12"/>
  <c r="X62" i="12"/>
  <c r="Y62" i="12"/>
  <c r="AB62" i="12"/>
  <c r="S62" i="12"/>
  <c r="T62" i="12"/>
  <c r="U62" i="12"/>
  <c r="Z62" i="12"/>
  <c r="V62" i="12"/>
  <c r="W62" i="12"/>
  <c r="AA62" i="12"/>
  <c r="X54" i="12"/>
  <c r="Y54" i="12"/>
  <c r="V54" i="12"/>
  <c r="W54" i="12"/>
  <c r="Z54" i="12"/>
  <c r="AA54" i="12"/>
  <c r="T54" i="12"/>
  <c r="S54" i="12"/>
  <c r="U54" i="12"/>
  <c r="AB54" i="12"/>
  <c r="X46" i="12"/>
  <c r="Y46" i="12"/>
  <c r="AB46" i="12"/>
  <c r="S46" i="12"/>
  <c r="T46" i="12"/>
  <c r="U46" i="12"/>
  <c r="Z46" i="12"/>
  <c r="W46" i="12"/>
  <c r="V46" i="12"/>
  <c r="AA46" i="12"/>
  <c r="U128" i="12"/>
  <c r="V128" i="12"/>
  <c r="W128" i="12"/>
  <c r="X128" i="12"/>
  <c r="S128" i="12"/>
  <c r="AA128" i="12"/>
  <c r="Y128" i="12"/>
  <c r="Z128" i="12"/>
  <c r="AB128" i="12"/>
  <c r="T128" i="12"/>
  <c r="U120" i="12"/>
  <c r="V120" i="12"/>
  <c r="W120" i="12"/>
  <c r="X120" i="12"/>
  <c r="S120" i="12"/>
  <c r="AA120" i="12"/>
  <c r="AB120" i="12"/>
  <c r="Z120" i="12"/>
  <c r="Y120" i="12"/>
  <c r="T120" i="12"/>
  <c r="U112" i="12"/>
  <c r="V112" i="12"/>
  <c r="W112" i="12"/>
  <c r="X112" i="12"/>
  <c r="S112" i="12"/>
  <c r="AA112" i="12"/>
  <c r="Y112" i="12"/>
  <c r="Z112" i="12"/>
  <c r="T112" i="12"/>
  <c r="AB112" i="12"/>
  <c r="W378" i="12"/>
  <c r="X378" i="12"/>
  <c r="Y378" i="12"/>
  <c r="Z378" i="12"/>
  <c r="U378" i="12"/>
  <c r="AB378" i="12"/>
  <c r="S378" i="12"/>
  <c r="T378" i="12"/>
  <c r="V378" i="12"/>
  <c r="AA378" i="12"/>
  <c r="W370" i="12"/>
  <c r="X370" i="12"/>
  <c r="Y370" i="12"/>
  <c r="Z370" i="12"/>
  <c r="U370" i="12"/>
  <c r="V370" i="12"/>
  <c r="AA370" i="12"/>
  <c r="AB370" i="12"/>
  <c r="S370" i="12"/>
  <c r="T370" i="12"/>
  <c r="W362" i="12"/>
  <c r="X362" i="12"/>
  <c r="Y362" i="12"/>
  <c r="Z362" i="12"/>
  <c r="U362" i="12"/>
  <c r="S362" i="12"/>
  <c r="T362" i="12"/>
  <c r="AA362" i="12"/>
  <c r="V362" i="12"/>
  <c r="AB362" i="12"/>
  <c r="W354" i="12"/>
  <c r="X354" i="12"/>
  <c r="Y354" i="12"/>
  <c r="Z354" i="12"/>
  <c r="U354" i="12"/>
  <c r="T354" i="12"/>
  <c r="S354" i="12"/>
  <c r="V354" i="12"/>
  <c r="AA354" i="12"/>
  <c r="AB354" i="12"/>
  <c r="W346" i="12"/>
  <c r="X346" i="12"/>
  <c r="Y346" i="12"/>
  <c r="Z346" i="12"/>
  <c r="U346" i="12"/>
  <c r="AB346" i="12"/>
  <c r="AA346" i="12"/>
  <c r="T346" i="12"/>
  <c r="S346" i="12"/>
  <c r="V346" i="12"/>
  <c r="Y338" i="12"/>
  <c r="U338" i="12"/>
  <c r="V338" i="12"/>
  <c r="W338" i="12"/>
  <c r="X338" i="12"/>
  <c r="Z338" i="12"/>
  <c r="S338" i="12"/>
  <c r="AB338" i="12"/>
  <c r="T338" i="12"/>
  <c r="AA338" i="12"/>
  <c r="Y330" i="12"/>
  <c r="U330" i="12"/>
  <c r="AA330" i="12"/>
  <c r="AB330" i="12"/>
  <c r="S330" i="12"/>
  <c r="T330" i="12"/>
  <c r="X330" i="12"/>
  <c r="W330" i="12"/>
  <c r="Z330" i="12"/>
  <c r="V330" i="12"/>
  <c r="Y322" i="12"/>
  <c r="U322" i="12"/>
  <c r="V322" i="12"/>
  <c r="W322" i="12"/>
  <c r="X322" i="12"/>
  <c r="Z322" i="12"/>
  <c r="S322" i="12"/>
  <c r="T322" i="12"/>
  <c r="AB322" i="12"/>
  <c r="AA322" i="12"/>
  <c r="X314" i="12"/>
  <c r="Y314" i="12"/>
  <c r="U314" i="12"/>
  <c r="AA314" i="12"/>
  <c r="AB314" i="12"/>
  <c r="S314" i="12"/>
  <c r="W314" i="12"/>
  <c r="V314" i="12"/>
  <c r="T314" i="12"/>
  <c r="Z314" i="12"/>
  <c r="X306" i="12"/>
  <c r="Y306" i="12"/>
  <c r="U306" i="12"/>
  <c r="S306" i="12"/>
  <c r="T306" i="12"/>
  <c r="V306" i="12"/>
  <c r="AA306" i="12"/>
  <c r="W306" i="12"/>
  <c r="Z306" i="12"/>
  <c r="AB306" i="12"/>
  <c r="W298" i="12"/>
  <c r="Z298" i="12"/>
  <c r="AA298" i="12"/>
  <c r="AB298" i="12"/>
  <c r="V298" i="12"/>
  <c r="S298" i="12"/>
  <c r="X298" i="12"/>
  <c r="Y298" i="12"/>
  <c r="U298" i="12"/>
  <c r="T298" i="12"/>
  <c r="W290" i="12"/>
  <c r="Z290" i="12"/>
  <c r="U290" i="12"/>
  <c r="V290" i="12"/>
  <c r="AB290" i="12"/>
  <c r="X290" i="12"/>
  <c r="Y290" i="12"/>
  <c r="AA290" i="12"/>
  <c r="S290" i="12"/>
  <c r="T290" i="12"/>
  <c r="S220" i="12"/>
  <c r="AA220" i="12"/>
  <c r="V220" i="12"/>
  <c r="Z220" i="12"/>
  <c r="AB220" i="12"/>
  <c r="T220" i="12"/>
  <c r="X220" i="12"/>
  <c r="W220" i="12"/>
  <c r="Y220" i="12"/>
  <c r="U220" i="12"/>
  <c r="S216" i="12"/>
  <c r="AA216" i="12"/>
  <c r="V216" i="12"/>
  <c r="X216" i="12"/>
  <c r="Y216" i="12"/>
  <c r="Z216" i="12"/>
  <c r="AB216" i="12"/>
  <c r="U216" i="12"/>
  <c r="T216" i="12"/>
  <c r="W216" i="12"/>
  <c r="Y212" i="12"/>
  <c r="Z212" i="12"/>
  <c r="X212" i="12"/>
  <c r="S212" i="12"/>
  <c r="T212" i="12"/>
  <c r="U212" i="12"/>
  <c r="V212" i="12"/>
  <c r="AB212" i="12"/>
  <c r="W212" i="12"/>
  <c r="AA212" i="12"/>
  <c r="Y208" i="12"/>
  <c r="Z208" i="12"/>
  <c r="V208" i="12"/>
  <c r="AA208" i="12"/>
  <c r="S208" i="12"/>
  <c r="T208" i="12"/>
  <c r="X208" i="12"/>
  <c r="W208" i="12"/>
  <c r="AB208" i="12"/>
  <c r="U208" i="12"/>
  <c r="U204" i="12"/>
  <c r="V204" i="12"/>
  <c r="X204" i="12"/>
  <c r="Y204" i="12"/>
  <c r="Z204" i="12"/>
  <c r="T204" i="12"/>
  <c r="AA204" i="12"/>
  <c r="AB204" i="12"/>
  <c r="S204" i="12"/>
  <c r="W204" i="12"/>
  <c r="U200" i="12"/>
  <c r="V200" i="12"/>
  <c r="X200" i="12"/>
  <c r="S200" i="12"/>
  <c r="AA200" i="12"/>
  <c r="T200" i="12"/>
  <c r="W200" i="12"/>
  <c r="Y200" i="12"/>
  <c r="Z200" i="12"/>
  <c r="AB200" i="12"/>
  <c r="U196" i="12"/>
  <c r="V196" i="12"/>
  <c r="X196" i="12"/>
  <c r="S196" i="12"/>
  <c r="AA196" i="12"/>
  <c r="Z196" i="12"/>
  <c r="AB196" i="12"/>
  <c r="W196" i="12"/>
  <c r="T196" i="12"/>
  <c r="Y196" i="12"/>
  <c r="U192" i="12"/>
  <c r="V192" i="12"/>
  <c r="X192" i="12"/>
  <c r="S192" i="12"/>
  <c r="AA192" i="12"/>
  <c r="T192" i="12"/>
  <c r="W192" i="12"/>
  <c r="AB192" i="12"/>
  <c r="Z192" i="12"/>
  <c r="Y192" i="12"/>
  <c r="U188" i="12"/>
  <c r="V188" i="12"/>
  <c r="X188" i="12"/>
  <c r="S188" i="12"/>
  <c r="AA188" i="12"/>
  <c r="Z188" i="12"/>
  <c r="AB188" i="12"/>
  <c r="Y188" i="12"/>
  <c r="T188" i="12"/>
  <c r="W188" i="12"/>
  <c r="U184" i="12"/>
  <c r="V184" i="12"/>
  <c r="X184" i="12"/>
  <c r="S184" i="12"/>
  <c r="AA184" i="12"/>
  <c r="T184" i="12"/>
  <c r="Y184" i="12"/>
  <c r="Z184" i="12"/>
  <c r="AB184" i="12"/>
  <c r="W184" i="12"/>
  <c r="U180" i="12"/>
  <c r="V180" i="12"/>
  <c r="X180" i="12"/>
  <c r="S180" i="12"/>
  <c r="AA180" i="12"/>
  <c r="Z180" i="12"/>
  <c r="AB180" i="12"/>
  <c r="T180" i="12"/>
  <c r="W180" i="12"/>
  <c r="Y180" i="12"/>
  <c r="U176" i="12"/>
  <c r="V176" i="12"/>
  <c r="X176" i="12"/>
  <c r="S176" i="12"/>
  <c r="AA176" i="12"/>
  <c r="T176" i="12"/>
  <c r="W176" i="12"/>
  <c r="Z176" i="12"/>
  <c r="Y176" i="12"/>
  <c r="AB176" i="12"/>
  <c r="U172" i="12"/>
  <c r="V172" i="12"/>
  <c r="X172" i="12"/>
  <c r="S172" i="12"/>
  <c r="AA172" i="12"/>
  <c r="Z172" i="12"/>
  <c r="AB172" i="12"/>
  <c r="W172" i="12"/>
  <c r="T172" i="12"/>
  <c r="Y172" i="12"/>
  <c r="U168" i="12"/>
  <c r="V168" i="12"/>
  <c r="X168" i="12"/>
  <c r="S168" i="12"/>
  <c r="AA168" i="12"/>
  <c r="T168" i="12"/>
  <c r="Z168" i="12"/>
  <c r="W168" i="12"/>
  <c r="AB168" i="12"/>
  <c r="Y168" i="12"/>
  <c r="U164" i="12"/>
  <c r="V164" i="12"/>
  <c r="X164" i="12"/>
  <c r="S164" i="12"/>
  <c r="AA164" i="12"/>
  <c r="Z164" i="12"/>
  <c r="AB164" i="12"/>
  <c r="W164" i="12"/>
  <c r="Y164" i="12"/>
  <c r="T164" i="12"/>
  <c r="U160" i="12"/>
  <c r="V160" i="12"/>
  <c r="X160" i="12"/>
  <c r="S160" i="12"/>
  <c r="AA160" i="12"/>
  <c r="T160" i="12"/>
  <c r="W160" i="12"/>
  <c r="AB160" i="12"/>
  <c r="Y160" i="12"/>
  <c r="Z160" i="12"/>
  <c r="U156" i="12"/>
  <c r="V156" i="12"/>
  <c r="X156" i="12"/>
  <c r="S156" i="12"/>
  <c r="AA156" i="12"/>
  <c r="Z156" i="12"/>
  <c r="AB156" i="12"/>
  <c r="Y156" i="12"/>
  <c r="T156" i="12"/>
  <c r="W156" i="12"/>
  <c r="U152" i="12"/>
  <c r="V152" i="12"/>
  <c r="X152" i="12"/>
  <c r="S152" i="12"/>
  <c r="AA152" i="12"/>
  <c r="T152" i="12"/>
  <c r="Y152" i="12"/>
  <c r="Z152" i="12"/>
  <c r="W152" i="12"/>
  <c r="AB152" i="12"/>
  <c r="U148" i="12"/>
  <c r="V148" i="12"/>
  <c r="X148" i="12"/>
  <c r="S148" i="12"/>
  <c r="AA148" i="12"/>
  <c r="Z148" i="12"/>
  <c r="AB148" i="12"/>
  <c r="T148" i="12"/>
  <c r="W148" i="12"/>
  <c r="Y148" i="12"/>
  <c r="U144" i="12"/>
  <c r="V144" i="12"/>
  <c r="X144" i="12"/>
  <c r="S144" i="12"/>
  <c r="AA144" i="12"/>
  <c r="T144" i="12"/>
  <c r="W144" i="12"/>
  <c r="Z144" i="12"/>
  <c r="Y144" i="12"/>
  <c r="AB144" i="12"/>
  <c r="U140" i="12"/>
  <c r="V140" i="12"/>
  <c r="X140" i="12"/>
  <c r="S140" i="12"/>
  <c r="AA140" i="12"/>
  <c r="Z140" i="12"/>
  <c r="AB140" i="12"/>
  <c r="W140" i="12"/>
  <c r="T140" i="12"/>
  <c r="Y140" i="12"/>
  <c r="U136" i="12"/>
  <c r="V136" i="12"/>
  <c r="X136" i="12"/>
  <c r="S136" i="12"/>
  <c r="AA136" i="12"/>
  <c r="T136" i="12"/>
  <c r="Z136" i="12"/>
  <c r="W136" i="12"/>
  <c r="Y136" i="12"/>
  <c r="AB136" i="12"/>
  <c r="U132" i="12"/>
  <c r="V132" i="12"/>
  <c r="W132" i="12"/>
  <c r="X132" i="12"/>
  <c r="S132" i="12"/>
  <c r="AA132" i="12"/>
  <c r="Y132" i="12"/>
  <c r="Z132" i="12"/>
  <c r="AB132" i="12"/>
  <c r="T132" i="12"/>
  <c r="P490" i="12"/>
  <c r="P482" i="12"/>
  <c r="P474" i="12"/>
  <c r="P466" i="12"/>
  <c r="P458" i="12"/>
  <c r="P410" i="12"/>
  <c r="P402" i="12"/>
  <c r="P394" i="12"/>
  <c r="P386" i="12"/>
  <c r="Y625" i="12"/>
  <c r="Z625" i="12"/>
  <c r="S625" i="12"/>
  <c r="AA625" i="12"/>
  <c r="T625" i="12"/>
  <c r="AB625" i="12"/>
  <c r="U625" i="12"/>
  <c r="V625" i="12"/>
  <c r="W625" i="12"/>
  <c r="X625" i="12"/>
  <c r="Y617" i="12"/>
  <c r="Z617" i="12"/>
  <c r="S617" i="12"/>
  <c r="AA617" i="12"/>
  <c r="T617" i="12"/>
  <c r="AB617" i="12"/>
  <c r="U617" i="12"/>
  <c r="V617" i="12"/>
  <c r="W617" i="12"/>
  <c r="X617" i="12"/>
  <c r="Y609" i="12"/>
  <c r="Z609" i="12"/>
  <c r="S609" i="12"/>
  <c r="AA609" i="12"/>
  <c r="T609" i="12"/>
  <c r="AB609" i="12"/>
  <c r="U609" i="12"/>
  <c r="V609" i="12"/>
  <c r="W609" i="12"/>
  <c r="X609" i="12"/>
  <c r="Y601" i="12"/>
  <c r="Z601" i="12"/>
  <c r="S601" i="12"/>
  <c r="AA601" i="12"/>
  <c r="T601" i="12"/>
  <c r="AB601" i="12"/>
  <c r="U601" i="12"/>
  <c r="V601" i="12"/>
  <c r="W601" i="12"/>
  <c r="X601" i="12"/>
  <c r="Y593" i="12"/>
  <c r="Z593" i="12"/>
  <c r="S593" i="12"/>
  <c r="AA593" i="12"/>
  <c r="T593" i="12"/>
  <c r="AB593" i="12"/>
  <c r="U593" i="12"/>
  <c r="V593" i="12"/>
  <c r="W593" i="12"/>
  <c r="X593" i="12"/>
  <c r="Y585" i="12"/>
  <c r="Z585" i="12"/>
  <c r="S585" i="12"/>
  <c r="AA585" i="12"/>
  <c r="T585" i="12"/>
  <c r="AB585" i="12"/>
  <c r="U585" i="12"/>
  <c r="V585" i="12"/>
  <c r="W585" i="12"/>
  <c r="X585" i="12"/>
  <c r="S577" i="12"/>
  <c r="Y577" i="12"/>
  <c r="Z577" i="12"/>
  <c r="AA577" i="12"/>
  <c r="T577" i="12"/>
  <c r="AB577" i="12"/>
  <c r="U577" i="12"/>
  <c r="V577" i="12"/>
  <c r="W577" i="12"/>
  <c r="X577" i="12"/>
  <c r="S569" i="12"/>
  <c r="AA569" i="12"/>
  <c r="V569" i="12"/>
  <c r="W569" i="12"/>
  <c r="X569" i="12"/>
  <c r="Y569" i="12"/>
  <c r="Z569" i="12"/>
  <c r="T569" i="12"/>
  <c r="U569" i="12"/>
  <c r="AB569" i="12"/>
  <c r="S561" i="12"/>
  <c r="AA561" i="12"/>
  <c r="T561" i="12"/>
  <c r="AB561" i="12"/>
  <c r="V561" i="12"/>
  <c r="U561" i="12"/>
  <c r="W561" i="12"/>
  <c r="X561" i="12"/>
  <c r="Y561" i="12"/>
  <c r="Z561" i="12"/>
  <c r="S553" i="12"/>
  <c r="AA553" i="12"/>
  <c r="T553" i="12"/>
  <c r="AB553" i="12"/>
  <c r="V553" i="12"/>
  <c r="X553" i="12"/>
  <c r="Y553" i="12"/>
  <c r="Z553" i="12"/>
  <c r="U553" i="12"/>
  <c r="W553" i="12"/>
  <c r="S545" i="12"/>
  <c r="AA545" i="12"/>
  <c r="T545" i="12"/>
  <c r="AB545" i="12"/>
  <c r="V545" i="12"/>
  <c r="Z545" i="12"/>
  <c r="U545" i="12"/>
  <c r="X545" i="12"/>
  <c r="W545" i="12"/>
  <c r="Y545" i="12"/>
  <c r="Y537" i="12"/>
  <c r="Z537" i="12"/>
  <c r="S537" i="12"/>
  <c r="AA537" i="12"/>
  <c r="T537" i="12"/>
  <c r="AB537" i="12"/>
  <c r="W537" i="12"/>
  <c r="U537" i="12"/>
  <c r="X537" i="12"/>
  <c r="V537" i="12"/>
  <c r="Y529" i="12"/>
  <c r="Z529" i="12"/>
  <c r="S529" i="12"/>
  <c r="AA529" i="12"/>
  <c r="T529" i="12"/>
  <c r="AB529" i="12"/>
  <c r="W529" i="12"/>
  <c r="U529" i="12"/>
  <c r="V529" i="12"/>
  <c r="X529" i="12"/>
  <c r="Y521" i="12"/>
  <c r="Z521" i="12"/>
  <c r="S521" i="12"/>
  <c r="AA521" i="12"/>
  <c r="T521" i="12"/>
  <c r="AB521" i="12"/>
  <c r="W521" i="12"/>
  <c r="U521" i="12"/>
  <c r="V521" i="12"/>
  <c r="X521" i="12"/>
  <c r="Y513" i="12"/>
  <c r="Z513" i="12"/>
  <c r="S513" i="12"/>
  <c r="AA513" i="12"/>
  <c r="T513" i="12"/>
  <c r="AB513" i="12"/>
  <c r="W513" i="12"/>
  <c r="V513" i="12"/>
  <c r="X513" i="12"/>
  <c r="U513" i="12"/>
  <c r="Y505" i="12"/>
  <c r="Z505" i="12"/>
  <c r="S505" i="12"/>
  <c r="AA505" i="12"/>
  <c r="T505" i="12"/>
  <c r="AB505" i="12"/>
  <c r="W505" i="12"/>
  <c r="U505" i="12"/>
  <c r="X505" i="12"/>
  <c r="V505" i="12"/>
  <c r="Y497" i="12"/>
  <c r="Z497" i="12"/>
  <c r="S497" i="12"/>
  <c r="AA497" i="12"/>
  <c r="T497" i="12"/>
  <c r="AB497" i="12"/>
  <c r="W497" i="12"/>
  <c r="U497" i="12"/>
  <c r="V497" i="12"/>
  <c r="X497" i="12"/>
  <c r="Y489" i="12"/>
  <c r="Z489" i="12"/>
  <c r="S489" i="12"/>
  <c r="AA489" i="12"/>
  <c r="T489" i="12"/>
  <c r="AB489" i="12"/>
  <c r="W489" i="12"/>
  <c r="V489" i="12"/>
  <c r="X489" i="12"/>
  <c r="U489" i="12"/>
  <c r="Y481" i="12"/>
  <c r="Z481" i="12"/>
  <c r="S481" i="12"/>
  <c r="AA481" i="12"/>
  <c r="T481" i="12"/>
  <c r="AB481" i="12"/>
  <c r="W481" i="12"/>
  <c r="V481" i="12"/>
  <c r="X481" i="12"/>
  <c r="U481" i="12"/>
  <c r="Y473" i="12"/>
  <c r="Z473" i="12"/>
  <c r="S473" i="12"/>
  <c r="AA473" i="12"/>
  <c r="T473" i="12"/>
  <c r="AB473" i="12"/>
  <c r="W473" i="12"/>
  <c r="U473" i="12"/>
  <c r="X473" i="12"/>
  <c r="V473" i="12"/>
  <c r="Y465" i="12"/>
  <c r="Z465" i="12"/>
  <c r="S465" i="12"/>
  <c r="AA465" i="12"/>
  <c r="T465" i="12"/>
  <c r="AB465" i="12"/>
  <c r="W465" i="12"/>
  <c r="U465" i="12"/>
  <c r="V465" i="12"/>
  <c r="X465" i="12"/>
  <c r="Y457" i="12"/>
  <c r="Z457" i="12"/>
  <c r="S457" i="12"/>
  <c r="AA457" i="12"/>
  <c r="T457" i="12"/>
  <c r="AB457" i="12"/>
  <c r="W457" i="12"/>
  <c r="U457" i="12"/>
  <c r="V457" i="12"/>
  <c r="X457" i="12"/>
  <c r="Y449" i="12"/>
  <c r="Z449" i="12"/>
  <c r="S449" i="12"/>
  <c r="AA449" i="12"/>
  <c r="T449" i="12"/>
  <c r="AB449" i="12"/>
  <c r="W449" i="12"/>
  <c r="V449" i="12"/>
  <c r="X449" i="12"/>
  <c r="U449" i="12"/>
  <c r="Y441" i="12"/>
  <c r="Z441" i="12"/>
  <c r="S441" i="12"/>
  <c r="AA441" i="12"/>
  <c r="T441" i="12"/>
  <c r="AB441" i="12"/>
  <c r="W441" i="12"/>
  <c r="U441" i="12"/>
  <c r="X441" i="12"/>
  <c r="V441" i="12"/>
  <c r="Y433" i="12"/>
  <c r="Z433" i="12"/>
  <c r="S433" i="12"/>
  <c r="AA433" i="12"/>
  <c r="T433" i="12"/>
  <c r="AB433" i="12"/>
  <c r="W433" i="12"/>
  <c r="U433" i="12"/>
  <c r="V433" i="12"/>
  <c r="X433" i="12"/>
  <c r="Y425" i="12"/>
  <c r="Z425" i="12"/>
  <c r="S425" i="12"/>
  <c r="AA425" i="12"/>
  <c r="T425" i="12"/>
  <c r="AB425" i="12"/>
  <c r="W425" i="12"/>
  <c r="V425" i="12"/>
  <c r="X425" i="12"/>
  <c r="U425" i="12"/>
  <c r="Y417" i="12"/>
  <c r="Z417" i="12"/>
  <c r="S417" i="12"/>
  <c r="AA417" i="12"/>
  <c r="T417" i="12"/>
  <c r="AB417" i="12"/>
  <c r="W417" i="12"/>
  <c r="V417" i="12"/>
  <c r="X417" i="12"/>
  <c r="U417" i="12"/>
  <c r="Y409" i="12"/>
  <c r="Z409" i="12"/>
  <c r="S409" i="12"/>
  <c r="AA409" i="12"/>
  <c r="T409" i="12"/>
  <c r="AB409" i="12"/>
  <c r="W409" i="12"/>
  <c r="U409" i="12"/>
  <c r="X409" i="12"/>
  <c r="V409" i="12"/>
  <c r="Y401" i="12"/>
  <c r="Z401" i="12"/>
  <c r="S401" i="12"/>
  <c r="AA401" i="12"/>
  <c r="T401" i="12"/>
  <c r="AB401" i="12"/>
  <c r="W401" i="12"/>
  <c r="U401" i="12"/>
  <c r="X401" i="12"/>
  <c r="V401" i="12"/>
  <c r="Y393" i="12"/>
  <c r="Z393" i="12"/>
  <c r="S393" i="12"/>
  <c r="AA393" i="12"/>
  <c r="T393" i="12"/>
  <c r="AB393" i="12"/>
  <c r="W393" i="12"/>
  <c r="U393" i="12"/>
  <c r="X393" i="12"/>
  <c r="V393" i="12"/>
  <c r="Y385" i="12"/>
  <c r="Z385" i="12"/>
  <c r="S385" i="12"/>
  <c r="AA385" i="12"/>
  <c r="T385" i="12"/>
  <c r="AB385" i="12"/>
  <c r="W385" i="12"/>
  <c r="V385" i="12"/>
  <c r="X385" i="12"/>
  <c r="U385" i="12"/>
  <c r="Y793" i="12"/>
  <c r="Z793" i="12"/>
  <c r="S793" i="12"/>
  <c r="AA793" i="12"/>
  <c r="T793" i="12"/>
  <c r="AB793" i="12"/>
  <c r="U793" i="12"/>
  <c r="V793" i="12"/>
  <c r="W793" i="12"/>
  <c r="X793" i="12"/>
  <c r="Y785" i="12"/>
  <c r="Z785" i="12"/>
  <c r="S785" i="12"/>
  <c r="AA785" i="12"/>
  <c r="T785" i="12"/>
  <c r="AB785" i="12"/>
  <c r="U785" i="12"/>
  <c r="V785" i="12"/>
  <c r="W785" i="12"/>
  <c r="X785" i="12"/>
  <c r="Y777" i="12"/>
  <c r="Z777" i="12"/>
  <c r="S777" i="12"/>
  <c r="AA777" i="12"/>
  <c r="T777" i="12"/>
  <c r="AB777" i="12"/>
  <c r="U777" i="12"/>
  <c r="V777" i="12"/>
  <c r="W777" i="12"/>
  <c r="X777" i="12"/>
  <c r="Y769" i="12"/>
  <c r="Z769" i="12"/>
  <c r="S769" i="12"/>
  <c r="AA769" i="12"/>
  <c r="T769" i="12"/>
  <c r="AB769" i="12"/>
  <c r="U769" i="12"/>
  <c r="V769" i="12"/>
  <c r="W769" i="12"/>
  <c r="X769" i="12"/>
  <c r="Y761" i="12"/>
  <c r="Z761" i="12"/>
  <c r="S761" i="12"/>
  <c r="AA761" i="12"/>
  <c r="T761" i="12"/>
  <c r="AB761" i="12"/>
  <c r="U761" i="12"/>
  <c r="V761" i="12"/>
  <c r="W761" i="12"/>
  <c r="X761" i="12"/>
  <c r="Y753" i="12"/>
  <c r="Z753" i="12"/>
  <c r="S753" i="12"/>
  <c r="AA753" i="12"/>
  <c r="T753" i="12"/>
  <c r="AB753" i="12"/>
  <c r="U753" i="12"/>
  <c r="V753" i="12"/>
  <c r="W753" i="12"/>
  <c r="X753" i="12"/>
  <c r="Y745" i="12"/>
  <c r="Z745" i="12"/>
  <c r="S745" i="12"/>
  <c r="AA745" i="12"/>
  <c r="T745" i="12"/>
  <c r="AB745" i="12"/>
  <c r="U745" i="12"/>
  <c r="V745" i="12"/>
  <c r="W745" i="12"/>
  <c r="X745" i="12"/>
  <c r="Y737" i="12"/>
  <c r="Z737" i="12"/>
  <c r="S737" i="12"/>
  <c r="AA737" i="12"/>
  <c r="T737" i="12"/>
  <c r="AB737" i="12"/>
  <c r="U737" i="12"/>
  <c r="V737" i="12"/>
  <c r="W737" i="12"/>
  <c r="X737" i="12"/>
  <c r="Y729" i="12"/>
  <c r="Z729" i="12"/>
  <c r="S729" i="12"/>
  <c r="AA729" i="12"/>
  <c r="T729" i="12"/>
  <c r="AB729" i="12"/>
  <c r="U729" i="12"/>
  <c r="V729" i="12"/>
  <c r="W729" i="12"/>
  <c r="X729" i="12"/>
  <c r="Y721" i="12"/>
  <c r="Z721" i="12"/>
  <c r="S721" i="12"/>
  <c r="AA721" i="12"/>
  <c r="T721" i="12"/>
  <c r="AB721" i="12"/>
  <c r="U721" i="12"/>
  <c r="V721" i="12"/>
  <c r="W721" i="12"/>
  <c r="X721" i="12"/>
  <c r="Y713" i="12"/>
  <c r="Z713" i="12"/>
  <c r="S713" i="12"/>
  <c r="AA713" i="12"/>
  <c r="T713" i="12"/>
  <c r="AB713" i="12"/>
  <c r="U713" i="12"/>
  <c r="V713" i="12"/>
  <c r="W713" i="12"/>
  <c r="X713" i="12"/>
  <c r="Y705" i="12"/>
  <c r="Z705" i="12"/>
  <c r="S705" i="12"/>
  <c r="AA705" i="12"/>
  <c r="T705" i="12"/>
  <c r="AB705" i="12"/>
  <c r="U705" i="12"/>
  <c r="V705" i="12"/>
  <c r="W705" i="12"/>
  <c r="X705" i="12"/>
  <c r="Y697" i="12"/>
  <c r="Z697" i="12"/>
  <c r="S697" i="12"/>
  <c r="AA697" i="12"/>
  <c r="T697" i="12"/>
  <c r="AB697" i="12"/>
  <c r="U697" i="12"/>
  <c r="V697" i="12"/>
  <c r="W697" i="12"/>
  <c r="X697" i="12"/>
  <c r="Y689" i="12"/>
  <c r="Z689" i="12"/>
  <c r="S689" i="12"/>
  <c r="AA689" i="12"/>
  <c r="T689" i="12"/>
  <c r="AB689" i="12"/>
  <c r="U689" i="12"/>
  <c r="V689" i="12"/>
  <c r="W689" i="12"/>
  <c r="X689" i="12"/>
  <c r="Y681" i="12"/>
  <c r="Z681" i="12"/>
  <c r="S681" i="12"/>
  <c r="AA681" i="12"/>
  <c r="T681" i="12"/>
  <c r="AB681" i="12"/>
  <c r="U681" i="12"/>
  <c r="V681" i="12"/>
  <c r="W681" i="12"/>
  <c r="X681" i="12"/>
  <c r="Y673" i="12"/>
  <c r="Z673" i="12"/>
  <c r="S673" i="12"/>
  <c r="AA673" i="12"/>
  <c r="T673" i="12"/>
  <c r="AB673" i="12"/>
  <c r="U673" i="12"/>
  <c r="V673" i="12"/>
  <c r="W673" i="12"/>
  <c r="X673" i="12"/>
  <c r="Y665" i="12"/>
  <c r="Z665" i="12"/>
  <c r="S665" i="12"/>
  <c r="AA665" i="12"/>
  <c r="T665" i="12"/>
  <c r="AB665" i="12"/>
  <c r="U665" i="12"/>
  <c r="V665" i="12"/>
  <c r="W665" i="12"/>
  <c r="X665" i="12"/>
  <c r="Y657" i="12"/>
  <c r="Z657" i="12"/>
  <c r="S657" i="12"/>
  <c r="AA657" i="12"/>
  <c r="T657" i="12"/>
  <c r="AB657" i="12"/>
  <c r="U657" i="12"/>
  <c r="V657" i="12"/>
  <c r="W657" i="12"/>
  <c r="X657" i="12"/>
  <c r="Y649" i="12"/>
  <c r="Z649" i="12"/>
  <c r="S649" i="12"/>
  <c r="AA649" i="12"/>
  <c r="T649" i="12"/>
  <c r="AB649" i="12"/>
  <c r="U649" i="12"/>
  <c r="V649" i="12"/>
  <c r="W649" i="12"/>
  <c r="X649" i="12"/>
  <c r="Y641" i="12"/>
  <c r="Z641" i="12"/>
  <c r="S641" i="12"/>
  <c r="AA641" i="12"/>
  <c r="T641" i="12"/>
  <c r="AB641" i="12"/>
  <c r="U641" i="12"/>
  <c r="V641" i="12"/>
  <c r="W641" i="12"/>
  <c r="X641" i="12"/>
  <c r="Y633" i="12"/>
  <c r="Z633" i="12"/>
  <c r="S633" i="12"/>
  <c r="AA633" i="12"/>
  <c r="T633" i="12"/>
  <c r="AB633" i="12"/>
  <c r="U633" i="12"/>
  <c r="V633" i="12"/>
  <c r="W633" i="12"/>
  <c r="X633" i="12"/>
  <c r="P928" i="12"/>
  <c r="P920" i="12"/>
  <c r="P912" i="12"/>
  <c r="P824" i="12"/>
  <c r="P816" i="12"/>
  <c r="Y929" i="12"/>
  <c r="Z929" i="12"/>
  <c r="S929" i="12"/>
  <c r="AA929" i="12"/>
  <c r="T929" i="12"/>
  <c r="AB929" i="12"/>
  <c r="V929" i="12"/>
  <c r="W929" i="12"/>
  <c r="X929" i="12"/>
  <c r="U929" i="12"/>
  <c r="Y921" i="12"/>
  <c r="Z921" i="12"/>
  <c r="S921" i="12"/>
  <c r="AA921" i="12"/>
  <c r="T921" i="12"/>
  <c r="AB921" i="12"/>
  <c r="V921" i="12"/>
  <c r="W921" i="12"/>
  <c r="X921" i="12"/>
  <c r="U921" i="12"/>
  <c r="Y913" i="12"/>
  <c r="Z913" i="12"/>
  <c r="S913" i="12"/>
  <c r="AA913" i="12"/>
  <c r="T913" i="12"/>
  <c r="AB913" i="12"/>
  <c r="U913" i="12"/>
  <c r="V913" i="12"/>
  <c r="W913" i="12"/>
  <c r="X913" i="12"/>
  <c r="Y905" i="12"/>
  <c r="Z905" i="12"/>
  <c r="S905" i="12"/>
  <c r="AA905" i="12"/>
  <c r="T905" i="12"/>
  <c r="AB905" i="12"/>
  <c r="U905" i="12"/>
  <c r="V905" i="12"/>
  <c r="W905" i="12"/>
  <c r="X905" i="12"/>
  <c r="Y897" i="12"/>
  <c r="Z897" i="12"/>
  <c r="S897" i="12"/>
  <c r="AA897" i="12"/>
  <c r="T897" i="12"/>
  <c r="AB897" i="12"/>
  <c r="U897" i="12"/>
  <c r="V897" i="12"/>
  <c r="W897" i="12"/>
  <c r="X897" i="12"/>
  <c r="Y889" i="12"/>
  <c r="Z889" i="12"/>
  <c r="S889" i="12"/>
  <c r="AA889" i="12"/>
  <c r="T889" i="12"/>
  <c r="AB889" i="12"/>
  <c r="U889" i="12"/>
  <c r="V889" i="12"/>
  <c r="W889" i="12"/>
  <c r="X889" i="12"/>
  <c r="Y881" i="12"/>
  <c r="Z881" i="12"/>
  <c r="S881" i="12"/>
  <c r="AA881" i="12"/>
  <c r="T881" i="12"/>
  <c r="AB881" i="12"/>
  <c r="U881" i="12"/>
  <c r="V881" i="12"/>
  <c r="W881" i="12"/>
  <c r="X881" i="12"/>
  <c r="Y873" i="12"/>
  <c r="Z873" i="12"/>
  <c r="S873" i="12"/>
  <c r="AA873" i="12"/>
  <c r="T873" i="12"/>
  <c r="AB873" i="12"/>
  <c r="U873" i="12"/>
  <c r="V873" i="12"/>
  <c r="W873" i="12"/>
  <c r="X873" i="12"/>
  <c r="Y865" i="12"/>
  <c r="Z865" i="12"/>
  <c r="S865" i="12"/>
  <c r="AA865" i="12"/>
  <c r="T865" i="12"/>
  <c r="AB865" i="12"/>
  <c r="U865" i="12"/>
  <c r="V865" i="12"/>
  <c r="W865" i="12"/>
  <c r="X865" i="12"/>
  <c r="Y857" i="12"/>
  <c r="Z857" i="12"/>
  <c r="S857" i="12"/>
  <c r="AA857" i="12"/>
  <c r="T857" i="12"/>
  <c r="AB857" i="12"/>
  <c r="U857" i="12"/>
  <c r="V857" i="12"/>
  <c r="W857" i="12"/>
  <c r="X857" i="12"/>
  <c r="Y849" i="12"/>
  <c r="Z849" i="12"/>
  <c r="S849" i="12"/>
  <c r="AA849" i="12"/>
  <c r="T849" i="12"/>
  <c r="AB849" i="12"/>
  <c r="U849" i="12"/>
  <c r="V849" i="12"/>
  <c r="W849" i="12"/>
  <c r="X849" i="12"/>
  <c r="Y841" i="12"/>
  <c r="Z841" i="12"/>
  <c r="S841" i="12"/>
  <c r="AA841" i="12"/>
  <c r="T841" i="12"/>
  <c r="AB841" i="12"/>
  <c r="U841" i="12"/>
  <c r="V841" i="12"/>
  <c r="W841" i="12"/>
  <c r="X841" i="12"/>
  <c r="Y833" i="12"/>
  <c r="Z833" i="12"/>
  <c r="S833" i="12"/>
  <c r="AA833" i="12"/>
  <c r="T833" i="12"/>
  <c r="AB833" i="12"/>
  <c r="U833" i="12"/>
  <c r="V833" i="12"/>
  <c r="W833" i="12"/>
  <c r="X833" i="12"/>
  <c r="Y825" i="12"/>
  <c r="Z825" i="12"/>
  <c r="S825" i="12"/>
  <c r="AA825" i="12"/>
  <c r="T825" i="12"/>
  <c r="AB825" i="12"/>
  <c r="U825" i="12"/>
  <c r="V825" i="12"/>
  <c r="W825" i="12"/>
  <c r="X825" i="12"/>
  <c r="Y817" i="12"/>
  <c r="Z817" i="12"/>
  <c r="S817" i="12"/>
  <c r="AA817" i="12"/>
  <c r="T817" i="12"/>
  <c r="AB817" i="12"/>
  <c r="U817" i="12"/>
  <c r="V817" i="12"/>
  <c r="W817" i="12"/>
  <c r="X817" i="12"/>
  <c r="Y809" i="12"/>
  <c r="Z809" i="12"/>
  <c r="S809" i="12"/>
  <c r="AA809" i="12"/>
  <c r="T809" i="12"/>
  <c r="AB809" i="12"/>
  <c r="U809" i="12"/>
  <c r="V809" i="12"/>
  <c r="W809" i="12"/>
  <c r="X809" i="12"/>
  <c r="Y801" i="12"/>
  <c r="Z801" i="12"/>
  <c r="S801" i="12"/>
  <c r="AA801" i="12"/>
  <c r="T801" i="12"/>
  <c r="AB801" i="12"/>
  <c r="U801" i="12"/>
  <c r="V801" i="12"/>
  <c r="W801" i="12"/>
  <c r="X801" i="12"/>
  <c r="W934" i="12"/>
  <c r="X934" i="12"/>
  <c r="Y934" i="12"/>
  <c r="Z934" i="12"/>
  <c r="T934" i="12"/>
  <c r="U934" i="12"/>
  <c r="V934" i="12"/>
  <c r="S934" i="12"/>
  <c r="AA934" i="12"/>
  <c r="AB934" i="12"/>
  <c r="S936" i="12"/>
  <c r="AA936" i="12"/>
  <c r="T936" i="12"/>
  <c r="AB936" i="12"/>
  <c r="U936" i="12"/>
  <c r="V936" i="12"/>
  <c r="Y936" i="12"/>
  <c r="W936" i="12"/>
  <c r="X936" i="12"/>
  <c r="Z936" i="12"/>
  <c r="W954" i="12"/>
  <c r="X954" i="12"/>
  <c r="Y954" i="12"/>
  <c r="Z954" i="12"/>
  <c r="AB954" i="12"/>
  <c r="U954" i="12"/>
  <c r="AA954" i="12"/>
  <c r="S954" i="12"/>
  <c r="T954" i="12"/>
  <c r="V954" i="12"/>
  <c r="U947" i="12"/>
  <c r="V947" i="12"/>
  <c r="W947" i="12"/>
  <c r="X947" i="12"/>
  <c r="S947" i="12"/>
  <c r="T947" i="12"/>
  <c r="AA947" i="12"/>
  <c r="Y947" i="12"/>
  <c r="Z947" i="12"/>
  <c r="AB947" i="12"/>
  <c r="W962" i="12"/>
  <c r="X962" i="12"/>
  <c r="Y962" i="12"/>
  <c r="Z962" i="12"/>
  <c r="AB962" i="12"/>
  <c r="U962" i="12"/>
  <c r="AA962" i="12"/>
  <c r="S962" i="12"/>
  <c r="T962" i="12"/>
  <c r="V962" i="12"/>
  <c r="Z1060" i="12"/>
  <c r="S1060" i="12"/>
  <c r="AA1060" i="12"/>
  <c r="T1060" i="12"/>
  <c r="AB1060" i="12"/>
  <c r="W1060" i="12"/>
  <c r="Y1060" i="12"/>
  <c r="U1060" i="12"/>
  <c r="V1060" i="12"/>
  <c r="X1060" i="12"/>
  <c r="Z1052" i="12"/>
  <c r="S1052" i="12"/>
  <c r="AA1052" i="12"/>
  <c r="T1052" i="12"/>
  <c r="AB1052" i="12"/>
  <c r="W1052" i="12"/>
  <c r="Y1052" i="12"/>
  <c r="U1052" i="12"/>
  <c r="V1052" i="12"/>
  <c r="X1052" i="12"/>
  <c r="Z1044" i="12"/>
  <c r="S1044" i="12"/>
  <c r="AA1044" i="12"/>
  <c r="T1044" i="12"/>
  <c r="AB1044" i="12"/>
  <c r="W1044" i="12"/>
  <c r="U1044" i="12"/>
  <c r="Y1044" i="12"/>
  <c r="V1044" i="12"/>
  <c r="X1044" i="12"/>
  <c r="Z1036" i="12"/>
  <c r="S1036" i="12"/>
  <c r="AA1036" i="12"/>
  <c r="T1036" i="12"/>
  <c r="AB1036" i="12"/>
  <c r="W1036" i="12"/>
  <c r="U1036" i="12"/>
  <c r="V1036" i="12"/>
  <c r="X1036" i="12"/>
  <c r="Y1036" i="12"/>
  <c r="S1028" i="12"/>
  <c r="AA1028" i="12"/>
  <c r="T1028" i="12"/>
  <c r="AB1028" i="12"/>
  <c r="U1028" i="12"/>
  <c r="V1028" i="12"/>
  <c r="X1028" i="12"/>
  <c r="Y1028" i="12"/>
  <c r="Z1028" i="12"/>
  <c r="W1028" i="12"/>
  <c r="S1020" i="12"/>
  <c r="AA1020" i="12"/>
  <c r="T1020" i="12"/>
  <c r="AB1020" i="12"/>
  <c r="U1020" i="12"/>
  <c r="V1020" i="12"/>
  <c r="X1020" i="12"/>
  <c r="Y1020" i="12"/>
  <c r="Z1020" i="12"/>
  <c r="W1020" i="12"/>
  <c r="S1012" i="12"/>
  <c r="AA1012" i="12"/>
  <c r="T1012" i="12"/>
  <c r="AB1012" i="12"/>
  <c r="U1012" i="12"/>
  <c r="V1012" i="12"/>
  <c r="X1012" i="12"/>
  <c r="Y1012" i="12"/>
  <c r="Z1012" i="12"/>
  <c r="W1012" i="12"/>
  <c r="S1004" i="12"/>
  <c r="AA1004" i="12"/>
  <c r="T1004" i="12"/>
  <c r="AB1004" i="12"/>
  <c r="U1004" i="12"/>
  <c r="V1004" i="12"/>
  <c r="X1004" i="12"/>
  <c r="Y1004" i="12"/>
  <c r="Z1004" i="12"/>
  <c r="W1004" i="12"/>
  <c r="S996" i="12"/>
  <c r="AA996" i="12"/>
  <c r="T996" i="12"/>
  <c r="AB996" i="12"/>
  <c r="U996" i="12"/>
  <c r="V996" i="12"/>
  <c r="X996" i="12"/>
  <c r="Y996" i="12"/>
  <c r="Z996" i="12"/>
  <c r="W996" i="12"/>
  <c r="S988" i="12"/>
  <c r="AA988" i="12"/>
  <c r="T988" i="12"/>
  <c r="AB988" i="12"/>
  <c r="U988" i="12"/>
  <c r="V988" i="12"/>
  <c r="X988" i="12"/>
  <c r="Y988" i="12"/>
  <c r="Z988" i="12"/>
  <c r="W988" i="12"/>
  <c r="S980" i="12"/>
  <c r="AA980" i="12"/>
  <c r="T980" i="12"/>
  <c r="AB980" i="12"/>
  <c r="U980" i="12"/>
  <c r="V980" i="12"/>
  <c r="X980" i="12"/>
  <c r="Y980" i="12"/>
  <c r="Z980" i="12"/>
  <c r="W980" i="12"/>
  <c r="S972" i="12"/>
  <c r="AA972" i="12"/>
  <c r="T972" i="12"/>
  <c r="AB972" i="12"/>
  <c r="U972" i="12"/>
  <c r="V972" i="12"/>
  <c r="X972" i="12"/>
  <c r="Y972" i="12"/>
  <c r="Z972" i="12"/>
  <c r="W972" i="12"/>
  <c r="S964" i="12"/>
  <c r="AA964" i="12"/>
  <c r="T964" i="12"/>
  <c r="AB964" i="12"/>
  <c r="U964" i="12"/>
  <c r="V964" i="12"/>
  <c r="X964" i="12"/>
  <c r="Y964" i="12"/>
  <c r="Z964" i="12"/>
  <c r="W964" i="12"/>
  <c r="X1173" i="12"/>
  <c r="Y1173" i="12"/>
  <c r="Z1173" i="12"/>
  <c r="U1173" i="12"/>
  <c r="S1173" i="12"/>
  <c r="V1173" i="12"/>
  <c r="W1173" i="12"/>
  <c r="AA1173" i="12"/>
  <c r="AB1173" i="12"/>
  <c r="T1173" i="12"/>
  <c r="X1165" i="12"/>
  <c r="Y1165" i="12"/>
  <c r="Z1165" i="12"/>
  <c r="U1165" i="12"/>
  <c r="S1165" i="12"/>
  <c r="V1165" i="12"/>
  <c r="W1165" i="12"/>
  <c r="AA1165" i="12"/>
  <c r="AB1165" i="12"/>
  <c r="T1165" i="12"/>
  <c r="V1158" i="12"/>
  <c r="W1158" i="12"/>
  <c r="X1158" i="12"/>
  <c r="S1158" i="12"/>
  <c r="AA1158" i="12"/>
  <c r="U1158" i="12"/>
  <c r="Y1158" i="12"/>
  <c r="AB1158" i="12"/>
  <c r="T1158" i="12"/>
  <c r="Z1158" i="12"/>
  <c r="V1150" i="12"/>
  <c r="W1150" i="12"/>
  <c r="X1150" i="12"/>
  <c r="S1150" i="12"/>
  <c r="AA1150" i="12"/>
  <c r="U1150" i="12"/>
  <c r="Y1150" i="12"/>
  <c r="AB1150" i="12"/>
  <c r="T1150" i="12"/>
  <c r="Z1150" i="12"/>
  <c r="V1142" i="12"/>
  <c r="W1142" i="12"/>
  <c r="X1142" i="12"/>
  <c r="S1142" i="12"/>
  <c r="AA1142" i="12"/>
  <c r="U1142" i="12"/>
  <c r="Y1142" i="12"/>
  <c r="AB1142" i="12"/>
  <c r="T1142" i="12"/>
  <c r="Z1142" i="12"/>
  <c r="V1134" i="12"/>
  <c r="W1134" i="12"/>
  <c r="X1134" i="12"/>
  <c r="S1134" i="12"/>
  <c r="AA1134" i="12"/>
  <c r="U1134" i="12"/>
  <c r="Y1134" i="12"/>
  <c r="AB1134" i="12"/>
  <c r="T1134" i="12"/>
  <c r="Z1134" i="12"/>
  <c r="V1126" i="12"/>
  <c r="W1126" i="12"/>
  <c r="X1126" i="12"/>
  <c r="S1126" i="12"/>
  <c r="AA1126" i="12"/>
  <c r="U1126" i="12"/>
  <c r="Y1126" i="12"/>
  <c r="AB1126" i="12"/>
  <c r="T1126" i="12"/>
  <c r="Z1126" i="12"/>
  <c r="V1118" i="12"/>
  <c r="W1118" i="12"/>
  <c r="X1118" i="12"/>
  <c r="S1118" i="12"/>
  <c r="AA1118" i="12"/>
  <c r="U1118" i="12"/>
  <c r="Y1118" i="12"/>
  <c r="AB1118" i="12"/>
  <c r="T1118" i="12"/>
  <c r="Z1118" i="12"/>
  <c r="V1110" i="12"/>
  <c r="W1110" i="12"/>
  <c r="X1110" i="12"/>
  <c r="S1110" i="12"/>
  <c r="AA1110" i="12"/>
  <c r="U1110" i="12"/>
  <c r="Y1110" i="12"/>
  <c r="AB1110" i="12"/>
  <c r="Z1110" i="12"/>
  <c r="T1110" i="12"/>
  <c r="V1102" i="12"/>
  <c r="W1102" i="12"/>
  <c r="X1102" i="12"/>
  <c r="S1102" i="12"/>
  <c r="AA1102" i="12"/>
  <c r="U1102" i="12"/>
  <c r="Y1102" i="12"/>
  <c r="AB1102" i="12"/>
  <c r="T1102" i="12"/>
  <c r="Z1102" i="12"/>
  <c r="V1094" i="12"/>
  <c r="W1094" i="12"/>
  <c r="X1094" i="12"/>
  <c r="S1094" i="12"/>
  <c r="AA1094" i="12"/>
  <c r="U1094" i="12"/>
  <c r="Y1094" i="12"/>
  <c r="AB1094" i="12"/>
  <c r="Z1094" i="12"/>
  <c r="T1094" i="12"/>
  <c r="V1086" i="12"/>
  <c r="W1086" i="12"/>
  <c r="X1086" i="12"/>
  <c r="S1086" i="12"/>
  <c r="AA1086" i="12"/>
  <c r="U1086" i="12"/>
  <c r="Y1086" i="12"/>
  <c r="AB1086" i="12"/>
  <c r="T1086" i="12"/>
  <c r="Z1086" i="12"/>
  <c r="V1078" i="12"/>
  <c r="W1078" i="12"/>
  <c r="X1078" i="12"/>
  <c r="S1078" i="12"/>
  <c r="AA1078" i="12"/>
  <c r="U1078" i="12"/>
  <c r="Y1078" i="12"/>
  <c r="AB1078" i="12"/>
  <c r="Z1078" i="12"/>
  <c r="T1078" i="12"/>
  <c r="V1070" i="12"/>
  <c r="W1070" i="12"/>
  <c r="X1070" i="12"/>
  <c r="S1070" i="12"/>
  <c r="AA1070" i="12"/>
  <c r="U1070" i="12"/>
  <c r="Y1070" i="12"/>
  <c r="AB1070" i="12"/>
  <c r="T1070" i="12"/>
  <c r="Z1070" i="12"/>
  <c r="V1062" i="12"/>
  <c r="W1062" i="12"/>
  <c r="X1062" i="12"/>
  <c r="S1062" i="12"/>
  <c r="AA1062" i="12"/>
  <c r="U1062" i="12"/>
  <c r="Y1062" i="12"/>
  <c r="AB1062" i="12"/>
  <c r="Z1062" i="12"/>
  <c r="T1062" i="12"/>
  <c r="P1286" i="12"/>
  <c r="P1278" i="12"/>
  <c r="P1254" i="12"/>
  <c r="P1246" i="12"/>
  <c r="P1230" i="12"/>
  <c r="P1222" i="12"/>
  <c r="P1214" i="12"/>
  <c r="P1198" i="12"/>
  <c r="V1298" i="12"/>
  <c r="W1298" i="12"/>
  <c r="X1298" i="12"/>
  <c r="S1298" i="12"/>
  <c r="AA1298" i="12"/>
  <c r="U1298" i="12"/>
  <c r="T1298" i="12"/>
  <c r="Z1298" i="12"/>
  <c r="AB1298" i="12"/>
  <c r="Y1298" i="12"/>
  <c r="V1290" i="12"/>
  <c r="W1290" i="12"/>
  <c r="X1290" i="12"/>
  <c r="S1290" i="12"/>
  <c r="AA1290" i="12"/>
  <c r="U1290" i="12"/>
  <c r="T1290" i="12"/>
  <c r="Z1290" i="12"/>
  <c r="AB1290" i="12"/>
  <c r="Y1290" i="12"/>
  <c r="T1283" i="12"/>
  <c r="AB1283" i="12"/>
  <c r="U1283" i="12"/>
  <c r="V1283" i="12"/>
  <c r="Y1283" i="12"/>
  <c r="X1283" i="12"/>
  <c r="Z1283" i="12"/>
  <c r="AA1283" i="12"/>
  <c r="S1283" i="12"/>
  <c r="W1283" i="12"/>
  <c r="Z1268" i="12"/>
  <c r="S1268" i="12"/>
  <c r="AA1268" i="12"/>
  <c r="T1268" i="12"/>
  <c r="AB1268" i="12"/>
  <c r="W1268" i="12"/>
  <c r="X1268" i="12"/>
  <c r="V1268" i="12"/>
  <c r="U1268" i="12"/>
  <c r="Y1268" i="12"/>
  <c r="Z1260" i="12"/>
  <c r="S1260" i="12"/>
  <c r="AA1260" i="12"/>
  <c r="T1260" i="12"/>
  <c r="AB1260" i="12"/>
  <c r="W1260" i="12"/>
  <c r="V1260" i="12"/>
  <c r="Y1260" i="12"/>
  <c r="U1260" i="12"/>
  <c r="X1260" i="12"/>
  <c r="Z1252" i="12"/>
  <c r="S1252" i="12"/>
  <c r="AA1252" i="12"/>
  <c r="T1252" i="12"/>
  <c r="AB1252" i="12"/>
  <c r="W1252" i="12"/>
  <c r="X1252" i="12"/>
  <c r="V1252" i="12"/>
  <c r="U1252" i="12"/>
  <c r="Y1252" i="12"/>
  <c r="Z1244" i="12"/>
  <c r="S1244" i="12"/>
  <c r="AA1244" i="12"/>
  <c r="T1244" i="12"/>
  <c r="AB1244" i="12"/>
  <c r="W1244" i="12"/>
  <c r="V1244" i="12"/>
  <c r="U1244" i="12"/>
  <c r="X1244" i="12"/>
  <c r="Y1244" i="12"/>
  <c r="Z1236" i="12"/>
  <c r="S1236" i="12"/>
  <c r="AA1236" i="12"/>
  <c r="T1236" i="12"/>
  <c r="AB1236" i="12"/>
  <c r="W1236" i="12"/>
  <c r="Y1236" i="12"/>
  <c r="U1236" i="12"/>
  <c r="X1236" i="12"/>
  <c r="V1236" i="12"/>
  <c r="Z1228" i="12"/>
  <c r="S1228" i="12"/>
  <c r="AA1228" i="12"/>
  <c r="T1228" i="12"/>
  <c r="AB1228" i="12"/>
  <c r="W1228" i="12"/>
  <c r="Y1228" i="12"/>
  <c r="U1228" i="12"/>
  <c r="V1228" i="12"/>
  <c r="X1228" i="12"/>
  <c r="Z1220" i="12"/>
  <c r="S1220" i="12"/>
  <c r="AA1220" i="12"/>
  <c r="T1220" i="12"/>
  <c r="AB1220" i="12"/>
  <c r="W1220" i="12"/>
  <c r="Y1220" i="12"/>
  <c r="U1220" i="12"/>
  <c r="X1220" i="12"/>
  <c r="V1220" i="12"/>
  <c r="Z1212" i="12"/>
  <c r="S1212" i="12"/>
  <c r="AA1212" i="12"/>
  <c r="T1212" i="12"/>
  <c r="AB1212" i="12"/>
  <c r="W1212" i="12"/>
  <c r="Y1212" i="12"/>
  <c r="U1212" i="12"/>
  <c r="V1212" i="12"/>
  <c r="X1212" i="12"/>
  <c r="X1205" i="12"/>
  <c r="Y1205" i="12"/>
  <c r="Z1205" i="12"/>
  <c r="U1205" i="12"/>
  <c r="S1205" i="12"/>
  <c r="V1205" i="12"/>
  <c r="W1205" i="12"/>
  <c r="AA1205" i="12"/>
  <c r="T1205" i="12"/>
  <c r="AB1205" i="12"/>
  <c r="X1197" i="12"/>
  <c r="Y1197" i="12"/>
  <c r="Z1197" i="12"/>
  <c r="U1197" i="12"/>
  <c r="S1197" i="12"/>
  <c r="V1197" i="12"/>
  <c r="W1197" i="12"/>
  <c r="AA1197" i="12"/>
  <c r="AB1197" i="12"/>
  <c r="T1197" i="12"/>
  <c r="X1189" i="12"/>
  <c r="Y1189" i="12"/>
  <c r="Z1189" i="12"/>
  <c r="U1189" i="12"/>
  <c r="S1189" i="12"/>
  <c r="V1189" i="12"/>
  <c r="W1189" i="12"/>
  <c r="AB1189" i="12"/>
  <c r="T1189" i="12"/>
  <c r="AA1189" i="12"/>
  <c r="P1181" i="12"/>
  <c r="X1181" i="12"/>
  <c r="Y1181" i="12"/>
  <c r="Z1181" i="12"/>
  <c r="U1181" i="12"/>
  <c r="S1181" i="12"/>
  <c r="V1181" i="12"/>
  <c r="W1181" i="12"/>
  <c r="AA1181" i="12"/>
  <c r="AB1181" i="12"/>
  <c r="T1181" i="12"/>
  <c r="T1231" i="12"/>
  <c r="AB1231" i="12"/>
  <c r="U1231" i="12"/>
  <c r="V1231" i="12"/>
  <c r="Y1231" i="12"/>
  <c r="AA1231" i="12"/>
  <c r="S1231" i="12"/>
  <c r="W1231" i="12"/>
  <c r="X1231" i="12"/>
  <c r="Z1231" i="12"/>
  <c r="Z1208" i="12"/>
  <c r="S1208" i="12"/>
  <c r="AA1208" i="12"/>
  <c r="T1208" i="12"/>
  <c r="AB1208" i="12"/>
  <c r="W1208" i="12"/>
  <c r="U1208" i="12"/>
  <c r="X1208" i="12"/>
  <c r="Y1208" i="12"/>
  <c r="V1208" i="12"/>
  <c r="V23" i="12"/>
  <c r="W23" i="12"/>
  <c r="X23" i="12"/>
  <c r="S23" i="12"/>
  <c r="T23" i="12"/>
  <c r="U23" i="12"/>
  <c r="Y23" i="12"/>
  <c r="AB23" i="12"/>
  <c r="Z23" i="12"/>
  <c r="AA23" i="12"/>
  <c r="T72" i="12"/>
  <c r="AB72" i="12"/>
  <c r="U72" i="12"/>
  <c r="X72" i="12"/>
  <c r="Y72" i="12"/>
  <c r="Z72" i="12"/>
  <c r="AA72" i="12"/>
  <c r="V72" i="12"/>
  <c r="S72" i="12"/>
  <c r="W72" i="12"/>
  <c r="Y106" i="12"/>
  <c r="Z106" i="12"/>
  <c r="S106" i="12"/>
  <c r="AA106" i="12"/>
  <c r="T106" i="12"/>
  <c r="AB106" i="12"/>
  <c r="W106" i="12"/>
  <c r="U106" i="12"/>
  <c r="V106" i="12"/>
  <c r="X106" i="12"/>
  <c r="U340" i="12"/>
  <c r="Y340" i="12"/>
  <c r="W340" i="12"/>
  <c r="X340" i="12"/>
  <c r="Z340" i="12"/>
  <c r="AA340" i="12"/>
  <c r="T340" i="12"/>
  <c r="S340" i="12"/>
  <c r="V340" i="12"/>
  <c r="AB340" i="12"/>
  <c r="T308" i="12"/>
  <c r="AB308" i="12"/>
  <c r="U308" i="12"/>
  <c r="Y308" i="12"/>
  <c r="W308" i="12"/>
  <c r="X308" i="12"/>
  <c r="Z308" i="12"/>
  <c r="AA308" i="12"/>
  <c r="S308" i="12"/>
  <c r="V308" i="12"/>
  <c r="S201" i="12"/>
  <c r="AA201" i="12"/>
  <c r="T201" i="12"/>
  <c r="AB201" i="12"/>
  <c r="V201" i="12"/>
  <c r="Y201" i="12"/>
  <c r="X201" i="12"/>
  <c r="Z201" i="12"/>
  <c r="W201" i="12"/>
  <c r="U201" i="12"/>
  <c r="S185" i="12"/>
  <c r="AA185" i="12"/>
  <c r="T185" i="12"/>
  <c r="AB185" i="12"/>
  <c r="V185" i="12"/>
  <c r="Y185" i="12"/>
  <c r="X185" i="12"/>
  <c r="Z185" i="12"/>
  <c r="U185" i="12"/>
  <c r="W185" i="12"/>
  <c r="S161" i="12"/>
  <c r="AA161" i="12"/>
  <c r="T161" i="12"/>
  <c r="AB161" i="12"/>
  <c r="V161" i="12"/>
  <c r="Y161" i="12"/>
  <c r="X161" i="12"/>
  <c r="Z161" i="12"/>
  <c r="U161" i="12"/>
  <c r="W161" i="12"/>
  <c r="S145" i="12"/>
  <c r="AA145" i="12"/>
  <c r="T145" i="12"/>
  <c r="AB145" i="12"/>
  <c r="V145" i="12"/>
  <c r="Y145" i="12"/>
  <c r="X145" i="12"/>
  <c r="Z145" i="12"/>
  <c r="U145" i="12"/>
  <c r="W145" i="12"/>
  <c r="U619" i="12"/>
  <c r="V619" i="12"/>
  <c r="W619" i="12"/>
  <c r="X619" i="12"/>
  <c r="S619" i="12"/>
  <c r="T619" i="12"/>
  <c r="Y619" i="12"/>
  <c r="AA619" i="12"/>
  <c r="Z619" i="12"/>
  <c r="AB619" i="12"/>
  <c r="U587" i="12"/>
  <c r="V587" i="12"/>
  <c r="W587" i="12"/>
  <c r="X587" i="12"/>
  <c r="S587" i="12"/>
  <c r="T587" i="12"/>
  <c r="Y587" i="12"/>
  <c r="AA587" i="12"/>
  <c r="Z587" i="12"/>
  <c r="AB587" i="12"/>
  <c r="W547" i="12"/>
  <c r="X547" i="12"/>
  <c r="Z547" i="12"/>
  <c r="T547" i="12"/>
  <c r="U547" i="12"/>
  <c r="V547" i="12"/>
  <c r="Y547" i="12"/>
  <c r="S547" i="12"/>
  <c r="AA547" i="12"/>
  <c r="AB547" i="12"/>
  <c r="U523" i="12"/>
  <c r="V523" i="12"/>
  <c r="W523" i="12"/>
  <c r="X523" i="12"/>
  <c r="S523" i="12"/>
  <c r="AA523" i="12"/>
  <c r="AB523" i="12"/>
  <c r="Y523" i="12"/>
  <c r="T523" i="12"/>
  <c r="Z523" i="12"/>
  <c r="U491" i="12"/>
  <c r="V491" i="12"/>
  <c r="W491" i="12"/>
  <c r="X491" i="12"/>
  <c r="S491" i="12"/>
  <c r="AA491" i="12"/>
  <c r="AB491" i="12"/>
  <c r="T491" i="12"/>
  <c r="Y491" i="12"/>
  <c r="Z491" i="12"/>
  <c r="U459" i="12"/>
  <c r="V459" i="12"/>
  <c r="W459" i="12"/>
  <c r="X459" i="12"/>
  <c r="S459" i="12"/>
  <c r="AA459" i="12"/>
  <c r="AB459" i="12"/>
  <c r="Y459" i="12"/>
  <c r="Z459" i="12"/>
  <c r="T459" i="12"/>
  <c r="U411" i="12"/>
  <c r="V411" i="12"/>
  <c r="W411" i="12"/>
  <c r="X411" i="12"/>
  <c r="S411" i="12"/>
  <c r="AA411" i="12"/>
  <c r="T411" i="12"/>
  <c r="Z411" i="12"/>
  <c r="AB411" i="12"/>
  <c r="Y411" i="12"/>
  <c r="U787" i="12"/>
  <c r="V787" i="12"/>
  <c r="W787" i="12"/>
  <c r="X787" i="12"/>
  <c r="S787" i="12"/>
  <c r="T787" i="12"/>
  <c r="AA787" i="12"/>
  <c r="Y787" i="12"/>
  <c r="Z787" i="12"/>
  <c r="AB787" i="12"/>
  <c r="U747" i="12"/>
  <c r="V747" i="12"/>
  <c r="W747" i="12"/>
  <c r="X747" i="12"/>
  <c r="S747" i="12"/>
  <c r="T747" i="12"/>
  <c r="AA747" i="12"/>
  <c r="AB747" i="12"/>
  <c r="Y747" i="12"/>
  <c r="Z747" i="12"/>
  <c r="U707" i="12"/>
  <c r="V707" i="12"/>
  <c r="W707" i="12"/>
  <c r="X707" i="12"/>
  <c r="Y707" i="12"/>
  <c r="S707" i="12"/>
  <c r="T707" i="12"/>
  <c r="AA707" i="12"/>
  <c r="AB707" i="12"/>
  <c r="Z707" i="12"/>
  <c r="U691" i="12"/>
  <c r="V691" i="12"/>
  <c r="W691" i="12"/>
  <c r="X691" i="12"/>
  <c r="S691" i="12"/>
  <c r="T691" i="12"/>
  <c r="Y691" i="12"/>
  <c r="AA691" i="12"/>
  <c r="AB691" i="12"/>
  <c r="Z691" i="12"/>
  <c r="U659" i="12"/>
  <c r="V659" i="12"/>
  <c r="W659" i="12"/>
  <c r="X659" i="12"/>
  <c r="S659" i="12"/>
  <c r="T659" i="12"/>
  <c r="Y659" i="12"/>
  <c r="AA659" i="12"/>
  <c r="AB659" i="12"/>
  <c r="Z659" i="12"/>
  <c r="U635" i="12"/>
  <c r="V635" i="12"/>
  <c r="W635" i="12"/>
  <c r="X635" i="12"/>
  <c r="S635" i="12"/>
  <c r="T635" i="12"/>
  <c r="Y635" i="12"/>
  <c r="AA635" i="12"/>
  <c r="Z635" i="12"/>
  <c r="AB635" i="12"/>
  <c r="U907" i="12"/>
  <c r="V907" i="12"/>
  <c r="W907" i="12"/>
  <c r="X907" i="12"/>
  <c r="S907" i="12"/>
  <c r="T907" i="12"/>
  <c r="AA907" i="12"/>
  <c r="AB907" i="12"/>
  <c r="Y907" i="12"/>
  <c r="Z907" i="12"/>
  <c r="U867" i="12"/>
  <c r="V867" i="12"/>
  <c r="W867" i="12"/>
  <c r="X867" i="12"/>
  <c r="S867" i="12"/>
  <c r="T867" i="12"/>
  <c r="AA867" i="12"/>
  <c r="Z867" i="12"/>
  <c r="Y867" i="12"/>
  <c r="AB867" i="12"/>
  <c r="U843" i="12"/>
  <c r="V843" i="12"/>
  <c r="W843" i="12"/>
  <c r="X843" i="12"/>
  <c r="S843" i="12"/>
  <c r="T843" i="12"/>
  <c r="AA843" i="12"/>
  <c r="AB843" i="12"/>
  <c r="Y843" i="12"/>
  <c r="Z843" i="12"/>
  <c r="U819" i="12"/>
  <c r="V819" i="12"/>
  <c r="W819" i="12"/>
  <c r="X819" i="12"/>
  <c r="S819" i="12"/>
  <c r="T819" i="12"/>
  <c r="AA819" i="12"/>
  <c r="Y819" i="12"/>
  <c r="Z819" i="12"/>
  <c r="AB819" i="12"/>
  <c r="Y949" i="12"/>
  <c r="Z949" i="12"/>
  <c r="S949" i="12"/>
  <c r="AA949" i="12"/>
  <c r="T949" i="12"/>
  <c r="AB949" i="12"/>
  <c r="W949" i="12"/>
  <c r="U949" i="12"/>
  <c r="V949" i="12"/>
  <c r="X949" i="12"/>
  <c r="V1046" i="12"/>
  <c r="W1046" i="12"/>
  <c r="X1046" i="12"/>
  <c r="S1046" i="12"/>
  <c r="AA1046" i="12"/>
  <c r="U1046" i="12"/>
  <c r="Y1046" i="12"/>
  <c r="AB1046" i="12"/>
  <c r="Z1046" i="12"/>
  <c r="T1046" i="12"/>
  <c r="W1006" i="12"/>
  <c r="X1006" i="12"/>
  <c r="Y1006" i="12"/>
  <c r="Z1006" i="12"/>
  <c r="T1006" i="12"/>
  <c r="U1006" i="12"/>
  <c r="V1006" i="12"/>
  <c r="S1006" i="12"/>
  <c r="AA1006" i="12"/>
  <c r="AB1006" i="12"/>
  <c r="W982" i="12"/>
  <c r="X982" i="12"/>
  <c r="Y982" i="12"/>
  <c r="Z982" i="12"/>
  <c r="T982" i="12"/>
  <c r="U982" i="12"/>
  <c r="V982" i="12"/>
  <c r="S982" i="12"/>
  <c r="AB982" i="12"/>
  <c r="AA982" i="12"/>
  <c r="Z1152" i="12"/>
  <c r="S1152" i="12"/>
  <c r="AA1152" i="12"/>
  <c r="T1152" i="12"/>
  <c r="AB1152" i="12"/>
  <c r="W1152" i="12"/>
  <c r="U1152" i="12"/>
  <c r="X1152" i="12"/>
  <c r="Y1152" i="12"/>
  <c r="V1152" i="12"/>
  <c r="Z1128" i="12"/>
  <c r="S1128" i="12"/>
  <c r="AA1128" i="12"/>
  <c r="T1128" i="12"/>
  <c r="AB1128" i="12"/>
  <c r="W1128" i="12"/>
  <c r="U1128" i="12"/>
  <c r="X1128" i="12"/>
  <c r="Y1128" i="12"/>
  <c r="V1128" i="12"/>
  <c r="Z1096" i="12"/>
  <c r="S1096" i="12"/>
  <c r="AA1096" i="12"/>
  <c r="T1096" i="12"/>
  <c r="AB1096" i="12"/>
  <c r="W1096" i="12"/>
  <c r="U1096" i="12"/>
  <c r="X1096" i="12"/>
  <c r="Y1096" i="12"/>
  <c r="V1096" i="12"/>
  <c r="Z1080" i="12"/>
  <c r="S1080" i="12"/>
  <c r="AA1080" i="12"/>
  <c r="T1080" i="12"/>
  <c r="AB1080" i="12"/>
  <c r="W1080" i="12"/>
  <c r="U1080" i="12"/>
  <c r="X1080" i="12"/>
  <c r="Y1080" i="12"/>
  <c r="V1080" i="12"/>
  <c r="X1285" i="12"/>
  <c r="Y1285" i="12"/>
  <c r="Z1285" i="12"/>
  <c r="U1285" i="12"/>
  <c r="T1285" i="12"/>
  <c r="W1285" i="12"/>
  <c r="AB1285" i="12"/>
  <c r="V1285" i="12"/>
  <c r="S1285" i="12"/>
  <c r="AA1285" i="12"/>
  <c r="V1270" i="12"/>
  <c r="W1270" i="12"/>
  <c r="X1270" i="12"/>
  <c r="S1270" i="12"/>
  <c r="AA1270" i="12"/>
  <c r="Z1270" i="12"/>
  <c r="Y1270" i="12"/>
  <c r="AB1270" i="12"/>
  <c r="U1270" i="12"/>
  <c r="T1270" i="12"/>
  <c r="V1262" i="12"/>
  <c r="W1262" i="12"/>
  <c r="X1262" i="12"/>
  <c r="S1262" i="12"/>
  <c r="AA1262" i="12"/>
  <c r="Z1262" i="12"/>
  <c r="T1262" i="12"/>
  <c r="U1262" i="12"/>
  <c r="AB1262" i="12"/>
  <c r="Y1262" i="12"/>
  <c r="V1238" i="12"/>
  <c r="W1238" i="12"/>
  <c r="X1238" i="12"/>
  <c r="S1238" i="12"/>
  <c r="AA1238" i="12"/>
  <c r="U1238" i="12"/>
  <c r="Y1238" i="12"/>
  <c r="AB1238" i="12"/>
  <c r="T1238" i="12"/>
  <c r="Z1238" i="12"/>
  <c r="V1222" i="12"/>
  <c r="W1222" i="12"/>
  <c r="X1222" i="12"/>
  <c r="S1222" i="12"/>
  <c r="AA1222" i="12"/>
  <c r="U1222" i="12"/>
  <c r="Y1222" i="12"/>
  <c r="AB1222" i="12"/>
  <c r="T1222" i="12"/>
  <c r="Z1222" i="12"/>
  <c r="V1214" i="12"/>
  <c r="W1214" i="12"/>
  <c r="X1214" i="12"/>
  <c r="S1214" i="12"/>
  <c r="AA1214" i="12"/>
  <c r="U1214" i="12"/>
  <c r="Y1214" i="12"/>
  <c r="AB1214" i="12"/>
  <c r="T1214" i="12"/>
  <c r="Z1214" i="12"/>
  <c r="T1183" i="12"/>
  <c r="AB1183" i="12"/>
  <c r="U1183" i="12"/>
  <c r="V1183" i="12"/>
  <c r="Y1183" i="12"/>
  <c r="AA1183" i="12"/>
  <c r="S1183" i="12"/>
  <c r="W1183" i="12"/>
  <c r="X1183" i="12"/>
  <c r="Z1183" i="12"/>
  <c r="X14" i="12"/>
  <c r="Y14" i="12"/>
  <c r="Z14" i="12"/>
  <c r="T14" i="12"/>
  <c r="U14" i="12"/>
  <c r="V14" i="12"/>
  <c r="W14" i="12"/>
  <c r="S14" i="12"/>
  <c r="AA14" i="12"/>
  <c r="AB14" i="12"/>
  <c r="V71" i="12"/>
  <c r="W71" i="12"/>
  <c r="X71" i="12"/>
  <c r="Y71" i="12"/>
  <c r="Z71" i="12"/>
  <c r="AA71" i="12"/>
  <c r="T71" i="12"/>
  <c r="S71" i="12"/>
  <c r="U71" i="12"/>
  <c r="AB71" i="12"/>
  <c r="S121" i="12"/>
  <c r="AA121" i="12"/>
  <c r="T121" i="12"/>
  <c r="AB121" i="12"/>
  <c r="U121" i="12"/>
  <c r="V121" i="12"/>
  <c r="Y121" i="12"/>
  <c r="W121" i="12"/>
  <c r="X121" i="12"/>
  <c r="Z121" i="12"/>
  <c r="U363" i="12"/>
  <c r="V363" i="12"/>
  <c r="W363" i="12"/>
  <c r="X363" i="12"/>
  <c r="S363" i="12"/>
  <c r="AA363" i="12"/>
  <c r="AB363" i="12"/>
  <c r="Z363" i="12"/>
  <c r="T363" i="12"/>
  <c r="Y363" i="12"/>
  <c r="W339" i="12"/>
  <c r="S339" i="12"/>
  <c r="AA339" i="12"/>
  <c r="V339" i="12"/>
  <c r="X339" i="12"/>
  <c r="Y339" i="12"/>
  <c r="Z339" i="12"/>
  <c r="T339" i="12"/>
  <c r="U339" i="12"/>
  <c r="AB339" i="12"/>
  <c r="W315" i="12"/>
  <c r="S315" i="12"/>
  <c r="AA315" i="12"/>
  <c r="AB315" i="12"/>
  <c r="T315" i="12"/>
  <c r="U315" i="12"/>
  <c r="Y315" i="12"/>
  <c r="X315" i="12"/>
  <c r="Z315" i="12"/>
  <c r="V315" i="12"/>
  <c r="U291" i="12"/>
  <c r="X291" i="12"/>
  <c r="V291" i="12"/>
  <c r="W291" i="12"/>
  <c r="AB291" i="12"/>
  <c r="S291" i="12"/>
  <c r="Z291" i="12"/>
  <c r="Y291" i="12"/>
  <c r="AA291" i="12"/>
  <c r="T291" i="12"/>
  <c r="S276" i="12"/>
  <c r="AA276" i="12"/>
  <c r="V276" i="12"/>
  <c r="W276" i="12"/>
  <c r="X276" i="12"/>
  <c r="Z276" i="12"/>
  <c r="AB276" i="12"/>
  <c r="U276" i="12"/>
  <c r="T276" i="12"/>
  <c r="Y276" i="12"/>
  <c r="S260" i="12"/>
  <c r="AA260" i="12"/>
  <c r="V260" i="12"/>
  <c r="W260" i="12"/>
  <c r="X260" i="12"/>
  <c r="T260" i="12"/>
  <c r="U260" i="12"/>
  <c r="AB260" i="12"/>
  <c r="Y260" i="12"/>
  <c r="Z260" i="12"/>
  <c r="S244" i="12"/>
  <c r="AA244" i="12"/>
  <c r="V244" i="12"/>
  <c r="U244" i="12"/>
  <c r="W244" i="12"/>
  <c r="X244" i="12"/>
  <c r="Y244" i="12"/>
  <c r="T244" i="12"/>
  <c r="Z244" i="12"/>
  <c r="AB244" i="12"/>
  <c r="S232" i="12"/>
  <c r="AA232" i="12"/>
  <c r="V232" i="12"/>
  <c r="X232" i="12"/>
  <c r="Y232" i="12"/>
  <c r="Z232" i="12"/>
  <c r="AB232" i="12"/>
  <c r="U232" i="12"/>
  <c r="W232" i="12"/>
  <c r="T232" i="12"/>
  <c r="W586" i="12"/>
  <c r="X586" i="12"/>
  <c r="Y586" i="12"/>
  <c r="Z586" i="12"/>
  <c r="AA586" i="12"/>
  <c r="AB586" i="12"/>
  <c r="S586" i="12"/>
  <c r="U586" i="12"/>
  <c r="V586" i="12"/>
  <c r="T586" i="12"/>
  <c r="Y562" i="12"/>
  <c r="Z562" i="12"/>
  <c r="T562" i="12"/>
  <c r="AB562" i="12"/>
  <c r="W562" i="12"/>
  <c r="X562" i="12"/>
  <c r="AA562" i="12"/>
  <c r="S562" i="12"/>
  <c r="U562" i="12"/>
  <c r="V562" i="12"/>
  <c r="W538" i="12"/>
  <c r="X538" i="12"/>
  <c r="Y538" i="12"/>
  <c r="Z538" i="12"/>
  <c r="U538" i="12"/>
  <c r="AB538" i="12"/>
  <c r="T538" i="12"/>
  <c r="V538" i="12"/>
  <c r="AA538" i="12"/>
  <c r="S538" i="12"/>
  <c r="W506" i="12"/>
  <c r="X506" i="12"/>
  <c r="Y506" i="12"/>
  <c r="Z506" i="12"/>
  <c r="U506" i="12"/>
  <c r="AB506" i="12"/>
  <c r="S506" i="12"/>
  <c r="T506" i="12"/>
  <c r="V506" i="12"/>
  <c r="AA506" i="12"/>
  <c r="W474" i="12"/>
  <c r="X474" i="12"/>
  <c r="Y474" i="12"/>
  <c r="Z474" i="12"/>
  <c r="U474" i="12"/>
  <c r="AB474" i="12"/>
  <c r="S474" i="12"/>
  <c r="T474" i="12"/>
  <c r="V474" i="12"/>
  <c r="AA474" i="12"/>
  <c r="W442" i="12"/>
  <c r="X442" i="12"/>
  <c r="Y442" i="12"/>
  <c r="Z442" i="12"/>
  <c r="U442" i="12"/>
  <c r="AB442" i="12"/>
  <c r="V442" i="12"/>
  <c r="AA442" i="12"/>
  <c r="S442" i="12"/>
  <c r="T442" i="12"/>
  <c r="W410" i="12"/>
  <c r="X410" i="12"/>
  <c r="Y410" i="12"/>
  <c r="Z410" i="12"/>
  <c r="U410" i="12"/>
  <c r="AB410" i="12"/>
  <c r="S410" i="12"/>
  <c r="T410" i="12"/>
  <c r="V410" i="12"/>
  <c r="AA410" i="12"/>
  <c r="W778" i="12"/>
  <c r="X778" i="12"/>
  <c r="Y778" i="12"/>
  <c r="Z778" i="12"/>
  <c r="AA778" i="12"/>
  <c r="AB778" i="12"/>
  <c r="U778" i="12"/>
  <c r="T778" i="12"/>
  <c r="S778" i="12"/>
  <c r="V778" i="12"/>
  <c r="W738" i="12"/>
  <c r="X738" i="12"/>
  <c r="Y738" i="12"/>
  <c r="Z738" i="12"/>
  <c r="AA738" i="12"/>
  <c r="AB738" i="12"/>
  <c r="U738" i="12"/>
  <c r="S738" i="12"/>
  <c r="T738" i="12"/>
  <c r="V738" i="12"/>
  <c r="W706" i="12"/>
  <c r="X706" i="12"/>
  <c r="Y706" i="12"/>
  <c r="Z706" i="12"/>
  <c r="AA706" i="12"/>
  <c r="AB706" i="12"/>
  <c r="S706" i="12"/>
  <c r="U706" i="12"/>
  <c r="V706" i="12"/>
  <c r="T706" i="12"/>
  <c r="W642" i="12"/>
  <c r="X642" i="12"/>
  <c r="Y642" i="12"/>
  <c r="Z642" i="12"/>
  <c r="AA642" i="12"/>
  <c r="AB642" i="12"/>
  <c r="S642" i="12"/>
  <c r="U642" i="12"/>
  <c r="T642" i="12"/>
  <c r="V642" i="12"/>
  <c r="V1174" i="12"/>
  <c r="W1174" i="12"/>
  <c r="X1174" i="12"/>
  <c r="S1174" i="12"/>
  <c r="AA1174" i="12"/>
  <c r="U1174" i="12"/>
  <c r="Y1174" i="12"/>
  <c r="AB1174" i="12"/>
  <c r="T1174" i="12"/>
  <c r="Z1174" i="12"/>
  <c r="T1159" i="12"/>
  <c r="AB1159" i="12"/>
  <c r="U1159" i="12"/>
  <c r="V1159" i="12"/>
  <c r="Y1159" i="12"/>
  <c r="AA1159" i="12"/>
  <c r="S1159" i="12"/>
  <c r="W1159" i="12"/>
  <c r="X1159" i="12"/>
  <c r="Z1159" i="12"/>
  <c r="T1151" i="12"/>
  <c r="AB1151" i="12"/>
  <c r="U1151" i="12"/>
  <c r="V1151" i="12"/>
  <c r="Y1151" i="12"/>
  <c r="AA1151" i="12"/>
  <c r="S1151" i="12"/>
  <c r="W1151" i="12"/>
  <c r="X1151" i="12"/>
  <c r="Z1151" i="12"/>
  <c r="T1143" i="12"/>
  <c r="AB1143" i="12"/>
  <c r="U1143" i="12"/>
  <c r="V1143" i="12"/>
  <c r="Y1143" i="12"/>
  <c r="AA1143" i="12"/>
  <c r="S1143" i="12"/>
  <c r="W1143" i="12"/>
  <c r="X1143" i="12"/>
  <c r="Z1143" i="12"/>
  <c r="T1135" i="12"/>
  <c r="AB1135" i="12"/>
  <c r="U1135" i="12"/>
  <c r="V1135" i="12"/>
  <c r="Y1135" i="12"/>
  <c r="AA1135" i="12"/>
  <c r="S1135" i="12"/>
  <c r="X1135" i="12"/>
  <c r="W1135" i="12"/>
  <c r="Z1135" i="12"/>
  <c r="T1119" i="12"/>
  <c r="AB1119" i="12"/>
  <c r="U1119" i="12"/>
  <c r="V1119" i="12"/>
  <c r="Y1119" i="12"/>
  <c r="AA1119" i="12"/>
  <c r="S1119" i="12"/>
  <c r="W1119" i="12"/>
  <c r="X1119" i="12"/>
  <c r="Z1119" i="12"/>
  <c r="T1111" i="12"/>
  <c r="AB1111" i="12"/>
  <c r="U1111" i="12"/>
  <c r="V1111" i="12"/>
  <c r="Y1111" i="12"/>
  <c r="AA1111" i="12"/>
  <c r="S1111" i="12"/>
  <c r="W1111" i="12"/>
  <c r="X1111" i="12"/>
  <c r="Z1111" i="12"/>
  <c r="T1103" i="12"/>
  <c r="AB1103" i="12"/>
  <c r="U1103" i="12"/>
  <c r="V1103" i="12"/>
  <c r="Y1103" i="12"/>
  <c r="AA1103" i="12"/>
  <c r="S1103" i="12"/>
  <c r="W1103" i="12"/>
  <c r="X1103" i="12"/>
  <c r="Z1103" i="12"/>
  <c r="T1095" i="12"/>
  <c r="AB1095" i="12"/>
  <c r="U1095" i="12"/>
  <c r="V1095" i="12"/>
  <c r="Y1095" i="12"/>
  <c r="AA1095" i="12"/>
  <c r="S1095" i="12"/>
  <c r="W1095" i="12"/>
  <c r="X1095" i="12"/>
  <c r="Z1095" i="12"/>
  <c r="T1087" i="12"/>
  <c r="AB1087" i="12"/>
  <c r="U1087" i="12"/>
  <c r="V1087" i="12"/>
  <c r="Y1087" i="12"/>
  <c r="AA1087" i="12"/>
  <c r="S1087" i="12"/>
  <c r="W1087" i="12"/>
  <c r="X1087" i="12"/>
  <c r="Z1087" i="12"/>
  <c r="T1079" i="12"/>
  <c r="AB1079" i="12"/>
  <c r="U1079" i="12"/>
  <c r="V1079" i="12"/>
  <c r="Y1079" i="12"/>
  <c r="AA1079" i="12"/>
  <c r="S1079" i="12"/>
  <c r="W1079" i="12"/>
  <c r="X1079" i="12"/>
  <c r="Z1079" i="12"/>
  <c r="T1071" i="12"/>
  <c r="AB1071" i="12"/>
  <c r="U1071" i="12"/>
  <c r="V1071" i="12"/>
  <c r="Y1071" i="12"/>
  <c r="AA1071" i="12"/>
  <c r="S1071" i="12"/>
  <c r="X1071" i="12"/>
  <c r="W1071" i="12"/>
  <c r="Z1071" i="12"/>
  <c r="P1271" i="12"/>
  <c r="P1199" i="12"/>
  <c r="P1191" i="12"/>
  <c r="P1183" i="12"/>
  <c r="T1291" i="12"/>
  <c r="AB1291" i="12"/>
  <c r="U1291" i="12"/>
  <c r="V1291" i="12"/>
  <c r="Y1291" i="12"/>
  <c r="X1291" i="12"/>
  <c r="AA1291" i="12"/>
  <c r="S1291" i="12"/>
  <c r="W1291" i="12"/>
  <c r="Z1291" i="12"/>
  <c r="Z1284" i="12"/>
  <c r="S1284" i="12"/>
  <c r="AA1284" i="12"/>
  <c r="T1284" i="12"/>
  <c r="AB1284" i="12"/>
  <c r="W1284" i="12"/>
  <c r="X1284" i="12"/>
  <c r="Y1284" i="12"/>
  <c r="V1284" i="12"/>
  <c r="U1284" i="12"/>
  <c r="Z1276" i="12"/>
  <c r="S1276" i="12"/>
  <c r="AA1276" i="12"/>
  <c r="T1276" i="12"/>
  <c r="AB1276" i="12"/>
  <c r="W1276" i="12"/>
  <c r="Y1276" i="12"/>
  <c r="V1276" i="12"/>
  <c r="X1276" i="12"/>
  <c r="U1276" i="12"/>
  <c r="X1269" i="12"/>
  <c r="Y1269" i="12"/>
  <c r="Z1269" i="12"/>
  <c r="U1269" i="12"/>
  <c r="T1269" i="12"/>
  <c r="W1269" i="12"/>
  <c r="AB1269" i="12"/>
  <c r="V1269" i="12"/>
  <c r="AA1269" i="12"/>
  <c r="S1269" i="12"/>
  <c r="X1261" i="12"/>
  <c r="Y1261" i="12"/>
  <c r="Z1261" i="12"/>
  <c r="U1261" i="12"/>
  <c r="T1261" i="12"/>
  <c r="V1261" i="12"/>
  <c r="W1261" i="12"/>
  <c r="AA1261" i="12"/>
  <c r="AB1261" i="12"/>
  <c r="S1261" i="12"/>
  <c r="X1253" i="12"/>
  <c r="Y1253" i="12"/>
  <c r="Z1253" i="12"/>
  <c r="U1253" i="12"/>
  <c r="T1253" i="12"/>
  <c r="W1253" i="12"/>
  <c r="AB1253" i="12"/>
  <c r="S1253" i="12"/>
  <c r="V1253" i="12"/>
  <c r="AA1253" i="12"/>
  <c r="X1237" i="12"/>
  <c r="Y1237" i="12"/>
  <c r="Z1237" i="12"/>
  <c r="U1237" i="12"/>
  <c r="S1237" i="12"/>
  <c r="V1237" i="12"/>
  <c r="W1237" i="12"/>
  <c r="AA1237" i="12"/>
  <c r="AB1237" i="12"/>
  <c r="T1237" i="12"/>
  <c r="X1229" i="12"/>
  <c r="Y1229" i="12"/>
  <c r="Z1229" i="12"/>
  <c r="U1229" i="12"/>
  <c r="S1229" i="12"/>
  <c r="V1229" i="12"/>
  <c r="W1229" i="12"/>
  <c r="AA1229" i="12"/>
  <c r="AB1229" i="12"/>
  <c r="T1229" i="12"/>
  <c r="X1221" i="12"/>
  <c r="Y1221" i="12"/>
  <c r="Z1221" i="12"/>
  <c r="U1221" i="12"/>
  <c r="S1221" i="12"/>
  <c r="V1221" i="12"/>
  <c r="W1221" i="12"/>
  <c r="AA1221" i="12"/>
  <c r="T1221" i="12"/>
  <c r="AB1221" i="12"/>
  <c r="X1213" i="12"/>
  <c r="Y1213" i="12"/>
  <c r="Z1213" i="12"/>
  <c r="U1213" i="12"/>
  <c r="S1213" i="12"/>
  <c r="V1213" i="12"/>
  <c r="W1213" i="12"/>
  <c r="AA1213" i="12"/>
  <c r="AB1213" i="12"/>
  <c r="T1213" i="12"/>
  <c r="V1206" i="12"/>
  <c r="W1206" i="12"/>
  <c r="X1206" i="12"/>
  <c r="S1206" i="12"/>
  <c r="AA1206" i="12"/>
  <c r="U1206" i="12"/>
  <c r="Y1206" i="12"/>
  <c r="AB1206" i="12"/>
  <c r="Z1206" i="12"/>
  <c r="T1206" i="12"/>
  <c r="V1182" i="12"/>
  <c r="W1182" i="12"/>
  <c r="X1182" i="12"/>
  <c r="S1182" i="12"/>
  <c r="AA1182" i="12"/>
  <c r="U1182" i="12"/>
  <c r="Y1182" i="12"/>
  <c r="AB1182" i="12"/>
  <c r="T1182" i="12"/>
  <c r="Z1182" i="12"/>
  <c r="T36" i="12"/>
  <c r="AB36" i="12"/>
  <c r="U36" i="12"/>
  <c r="V36" i="12"/>
  <c r="W36" i="12"/>
  <c r="X36" i="12"/>
  <c r="Y36" i="12"/>
  <c r="S36" i="12"/>
  <c r="Z36" i="12"/>
  <c r="AA36" i="12"/>
  <c r="T28" i="12"/>
  <c r="AB28" i="12"/>
  <c r="U28" i="12"/>
  <c r="V28" i="12"/>
  <c r="S28" i="12"/>
  <c r="W28" i="12"/>
  <c r="X28" i="12"/>
  <c r="Y28" i="12"/>
  <c r="AA28" i="12"/>
  <c r="Z28" i="12"/>
  <c r="T20" i="12"/>
  <c r="AB20" i="12"/>
  <c r="U20" i="12"/>
  <c r="V20" i="12"/>
  <c r="X20" i="12"/>
  <c r="Y20" i="12"/>
  <c r="Z20" i="12"/>
  <c r="AA20" i="12"/>
  <c r="S20" i="12"/>
  <c r="W20" i="12"/>
  <c r="T12" i="12"/>
  <c r="AB12" i="12"/>
  <c r="U12" i="12"/>
  <c r="V12" i="12"/>
  <c r="Z12" i="12"/>
  <c r="AA12" i="12"/>
  <c r="X12" i="12"/>
  <c r="Y12" i="12"/>
  <c r="S12" i="12"/>
  <c r="W12" i="12"/>
  <c r="S101" i="12"/>
  <c r="AA101" i="12"/>
  <c r="T101" i="12"/>
  <c r="AB101" i="12"/>
  <c r="U101" i="12"/>
  <c r="V101" i="12"/>
  <c r="Y101" i="12"/>
  <c r="Z101" i="12"/>
  <c r="W101" i="12"/>
  <c r="X101" i="12"/>
  <c r="T93" i="12"/>
  <c r="AB93" i="12"/>
  <c r="U93" i="12"/>
  <c r="W93" i="12"/>
  <c r="Z93" i="12"/>
  <c r="S93" i="12"/>
  <c r="V93" i="12"/>
  <c r="AA93" i="12"/>
  <c r="Y93" i="12"/>
  <c r="X93" i="12"/>
  <c r="T85" i="12"/>
  <c r="AB85" i="12"/>
  <c r="U85" i="12"/>
  <c r="W85" i="12"/>
  <c r="Z85" i="12"/>
  <c r="S85" i="12"/>
  <c r="V85" i="12"/>
  <c r="AA85" i="12"/>
  <c r="Y85" i="12"/>
  <c r="X85" i="12"/>
  <c r="T77" i="12"/>
  <c r="AB77" i="12"/>
  <c r="U77" i="12"/>
  <c r="V77" i="12"/>
  <c r="W77" i="12"/>
  <c r="Z77" i="12"/>
  <c r="Y77" i="12"/>
  <c r="AA77" i="12"/>
  <c r="S77" i="12"/>
  <c r="X77" i="12"/>
  <c r="Z69" i="12"/>
  <c r="S69" i="12"/>
  <c r="AA69" i="12"/>
  <c r="V69" i="12"/>
  <c r="W69" i="12"/>
  <c r="X69" i="12"/>
  <c r="Y69" i="12"/>
  <c r="T69" i="12"/>
  <c r="U69" i="12"/>
  <c r="AB69" i="12"/>
  <c r="Z61" i="12"/>
  <c r="S61" i="12"/>
  <c r="AA61" i="12"/>
  <c r="AB61" i="12"/>
  <c r="T61" i="12"/>
  <c r="U61" i="12"/>
  <c r="X61" i="12"/>
  <c r="W61" i="12"/>
  <c r="Y61" i="12"/>
  <c r="V61" i="12"/>
  <c r="Z53" i="12"/>
  <c r="S53" i="12"/>
  <c r="AA53" i="12"/>
  <c r="V53" i="12"/>
  <c r="W53" i="12"/>
  <c r="X53" i="12"/>
  <c r="Y53" i="12"/>
  <c r="T53" i="12"/>
  <c r="U53" i="12"/>
  <c r="AB53" i="12"/>
  <c r="Z45" i="12"/>
  <c r="S45" i="12"/>
  <c r="AA45" i="12"/>
  <c r="AB45" i="12"/>
  <c r="T45" i="12"/>
  <c r="U45" i="12"/>
  <c r="X45" i="12"/>
  <c r="V45" i="12"/>
  <c r="W45" i="12"/>
  <c r="Y45" i="12"/>
  <c r="W127" i="12"/>
  <c r="X127" i="12"/>
  <c r="Y127" i="12"/>
  <c r="Z127" i="12"/>
  <c r="U127" i="12"/>
  <c r="V127" i="12"/>
  <c r="AA127" i="12"/>
  <c r="S127" i="12"/>
  <c r="AB127" i="12"/>
  <c r="T127" i="12"/>
  <c r="W119" i="12"/>
  <c r="X119" i="12"/>
  <c r="Y119" i="12"/>
  <c r="Z119" i="12"/>
  <c r="U119" i="12"/>
  <c r="S119" i="12"/>
  <c r="T119" i="12"/>
  <c r="AB119" i="12"/>
  <c r="V119" i="12"/>
  <c r="AA119" i="12"/>
  <c r="W111" i="12"/>
  <c r="X111" i="12"/>
  <c r="Y111" i="12"/>
  <c r="Z111" i="12"/>
  <c r="U111" i="12"/>
  <c r="V111" i="12"/>
  <c r="S111" i="12"/>
  <c r="AA111" i="12"/>
  <c r="AB111" i="12"/>
  <c r="T111" i="12"/>
  <c r="Y377" i="12"/>
  <c r="Z377" i="12"/>
  <c r="S377" i="12"/>
  <c r="AA377" i="12"/>
  <c r="T377" i="12"/>
  <c r="AB377" i="12"/>
  <c r="W377" i="12"/>
  <c r="U377" i="12"/>
  <c r="X377" i="12"/>
  <c r="V377" i="12"/>
  <c r="Y369" i="12"/>
  <c r="Z369" i="12"/>
  <c r="S369" i="12"/>
  <c r="AA369" i="12"/>
  <c r="T369" i="12"/>
  <c r="AB369" i="12"/>
  <c r="W369" i="12"/>
  <c r="U369" i="12"/>
  <c r="V369" i="12"/>
  <c r="X369" i="12"/>
  <c r="Y361" i="12"/>
  <c r="Z361" i="12"/>
  <c r="S361" i="12"/>
  <c r="AA361" i="12"/>
  <c r="T361" i="12"/>
  <c r="AB361" i="12"/>
  <c r="W361" i="12"/>
  <c r="U361" i="12"/>
  <c r="V361" i="12"/>
  <c r="X361" i="12"/>
  <c r="Y353" i="12"/>
  <c r="Z353" i="12"/>
  <c r="S353" i="12"/>
  <c r="AA353" i="12"/>
  <c r="T353" i="12"/>
  <c r="AB353" i="12"/>
  <c r="W353" i="12"/>
  <c r="V353" i="12"/>
  <c r="X353" i="12"/>
  <c r="U353" i="12"/>
  <c r="W345" i="12"/>
  <c r="Y345" i="12"/>
  <c r="Z345" i="12"/>
  <c r="AA345" i="12"/>
  <c r="S345" i="12"/>
  <c r="AB345" i="12"/>
  <c r="V345" i="12"/>
  <c r="T345" i="12"/>
  <c r="X345" i="12"/>
  <c r="U345" i="12"/>
  <c r="S337" i="12"/>
  <c r="AA337" i="12"/>
  <c r="W337" i="12"/>
  <c r="U337" i="12"/>
  <c r="V337" i="12"/>
  <c r="X337" i="12"/>
  <c r="Y337" i="12"/>
  <c r="T337" i="12"/>
  <c r="Z337" i="12"/>
  <c r="AB337" i="12"/>
  <c r="S329" i="12"/>
  <c r="AA329" i="12"/>
  <c r="W329" i="12"/>
  <c r="Z329" i="12"/>
  <c r="AB329" i="12"/>
  <c r="T329" i="12"/>
  <c r="X329" i="12"/>
  <c r="V329" i="12"/>
  <c r="Y329" i="12"/>
  <c r="U329" i="12"/>
  <c r="S321" i="12"/>
  <c r="AA321" i="12"/>
  <c r="W321" i="12"/>
  <c r="U321" i="12"/>
  <c r="V321" i="12"/>
  <c r="X321" i="12"/>
  <c r="Y321" i="12"/>
  <c r="AB321" i="12"/>
  <c r="T321" i="12"/>
  <c r="Z321" i="12"/>
  <c r="Z313" i="12"/>
  <c r="S313" i="12"/>
  <c r="AA313" i="12"/>
  <c r="W313" i="12"/>
  <c r="X313" i="12"/>
  <c r="Y313" i="12"/>
  <c r="AB313" i="12"/>
  <c r="U313" i="12"/>
  <c r="T313" i="12"/>
  <c r="V313" i="12"/>
  <c r="Z305" i="12"/>
  <c r="S305" i="12"/>
  <c r="AA305" i="12"/>
  <c r="W305" i="12"/>
  <c r="AB305" i="12"/>
  <c r="T305" i="12"/>
  <c r="X305" i="12"/>
  <c r="U305" i="12"/>
  <c r="V305" i="12"/>
  <c r="Y305" i="12"/>
  <c r="Y297" i="12"/>
  <c r="T297" i="12"/>
  <c r="AB297" i="12"/>
  <c r="Z297" i="12"/>
  <c r="AA297" i="12"/>
  <c r="V297" i="12"/>
  <c r="U297" i="12"/>
  <c r="W297" i="12"/>
  <c r="X297" i="12"/>
  <c r="S297" i="12"/>
  <c r="Y289" i="12"/>
  <c r="T289" i="12"/>
  <c r="AB289" i="12"/>
  <c r="U289" i="12"/>
  <c r="V289" i="12"/>
  <c r="AA289" i="12"/>
  <c r="S289" i="12"/>
  <c r="W289" i="12"/>
  <c r="Z289" i="12"/>
  <c r="X289" i="12"/>
  <c r="U283" i="12"/>
  <c r="X283" i="12"/>
  <c r="AA283" i="12"/>
  <c r="AB283" i="12"/>
  <c r="W283" i="12"/>
  <c r="Y283" i="12"/>
  <c r="Z283" i="12"/>
  <c r="T283" i="12"/>
  <c r="S283" i="12"/>
  <c r="V283" i="12"/>
  <c r="U279" i="12"/>
  <c r="X279" i="12"/>
  <c r="Y279" i="12"/>
  <c r="Z279" i="12"/>
  <c r="T279" i="12"/>
  <c r="S279" i="12"/>
  <c r="AA279" i="12"/>
  <c r="V279" i="12"/>
  <c r="W279" i="12"/>
  <c r="AB279" i="12"/>
  <c r="U275" i="12"/>
  <c r="X275" i="12"/>
  <c r="V275" i="12"/>
  <c r="W275" i="12"/>
  <c r="AB275" i="12"/>
  <c r="S275" i="12"/>
  <c r="T275" i="12"/>
  <c r="Y275" i="12"/>
  <c r="Z275" i="12"/>
  <c r="AA275" i="12"/>
  <c r="U271" i="12"/>
  <c r="X271" i="12"/>
  <c r="S271" i="12"/>
  <c r="T271" i="12"/>
  <c r="Z271" i="12"/>
  <c r="Y271" i="12"/>
  <c r="AA271" i="12"/>
  <c r="AB271" i="12"/>
  <c r="V271" i="12"/>
  <c r="W271" i="12"/>
  <c r="U267" i="12"/>
  <c r="X267" i="12"/>
  <c r="AA267" i="12"/>
  <c r="AB267" i="12"/>
  <c r="W267" i="12"/>
  <c r="S267" i="12"/>
  <c r="T267" i="12"/>
  <c r="Z267" i="12"/>
  <c r="V267" i="12"/>
  <c r="Y267" i="12"/>
  <c r="U263" i="12"/>
  <c r="X263" i="12"/>
  <c r="Y263" i="12"/>
  <c r="Z263" i="12"/>
  <c r="T263" i="12"/>
  <c r="S263" i="12"/>
  <c r="V263" i="12"/>
  <c r="W263" i="12"/>
  <c r="AA263" i="12"/>
  <c r="AB263" i="12"/>
  <c r="U259" i="12"/>
  <c r="X259" i="12"/>
  <c r="V259" i="12"/>
  <c r="W259" i="12"/>
  <c r="AB259" i="12"/>
  <c r="Z259" i="12"/>
  <c r="AA259" i="12"/>
  <c r="T259" i="12"/>
  <c r="Y259" i="12"/>
  <c r="S259" i="12"/>
  <c r="U255" i="12"/>
  <c r="X255" i="12"/>
  <c r="S255" i="12"/>
  <c r="T255" i="12"/>
  <c r="Z255" i="12"/>
  <c r="V255" i="12"/>
  <c r="AA255" i="12"/>
  <c r="W255" i="12"/>
  <c r="Y255" i="12"/>
  <c r="AB255" i="12"/>
  <c r="U251" i="12"/>
  <c r="X251" i="12"/>
  <c r="AA251" i="12"/>
  <c r="AB251" i="12"/>
  <c r="W251" i="12"/>
  <c r="T251" i="12"/>
  <c r="V251" i="12"/>
  <c r="Y251" i="12"/>
  <c r="Z251" i="12"/>
  <c r="S251" i="12"/>
  <c r="U247" i="12"/>
  <c r="X247" i="12"/>
  <c r="W247" i="12"/>
  <c r="Y247" i="12"/>
  <c r="Z247" i="12"/>
  <c r="AA247" i="12"/>
  <c r="T247" i="12"/>
  <c r="S247" i="12"/>
  <c r="V247" i="12"/>
  <c r="AB247" i="12"/>
  <c r="U243" i="12"/>
  <c r="X243" i="12"/>
  <c r="T243" i="12"/>
  <c r="V243" i="12"/>
  <c r="W243" i="12"/>
  <c r="Y243" i="12"/>
  <c r="AB243" i="12"/>
  <c r="AA243" i="12"/>
  <c r="S243" i="12"/>
  <c r="Z243" i="12"/>
  <c r="U239" i="12"/>
  <c r="X239" i="12"/>
  <c r="AB239" i="12"/>
  <c r="S239" i="12"/>
  <c r="T239" i="12"/>
  <c r="V239" i="12"/>
  <c r="Z239" i="12"/>
  <c r="W239" i="12"/>
  <c r="Y239" i="12"/>
  <c r="AA239" i="12"/>
  <c r="U235" i="12"/>
  <c r="X235" i="12"/>
  <c r="Z235" i="12"/>
  <c r="AA235" i="12"/>
  <c r="AB235" i="12"/>
  <c r="S235" i="12"/>
  <c r="W235" i="12"/>
  <c r="V235" i="12"/>
  <c r="Y235" i="12"/>
  <c r="T235" i="12"/>
  <c r="U231" i="12"/>
  <c r="X231" i="12"/>
  <c r="W231" i="12"/>
  <c r="Y231" i="12"/>
  <c r="Z231" i="12"/>
  <c r="AA231" i="12"/>
  <c r="T231" i="12"/>
  <c r="AB231" i="12"/>
  <c r="V231" i="12"/>
  <c r="S231" i="12"/>
  <c r="U227" i="12"/>
  <c r="X227" i="12"/>
  <c r="T227" i="12"/>
  <c r="V227" i="12"/>
  <c r="W227" i="12"/>
  <c r="Y227" i="12"/>
  <c r="AB227" i="12"/>
  <c r="S227" i="12"/>
  <c r="Z227" i="12"/>
  <c r="AA227" i="12"/>
  <c r="U223" i="12"/>
  <c r="X223" i="12"/>
  <c r="AB223" i="12"/>
  <c r="S223" i="12"/>
  <c r="T223" i="12"/>
  <c r="V223" i="12"/>
  <c r="Z223" i="12"/>
  <c r="AA223" i="12"/>
  <c r="W223" i="12"/>
  <c r="Y223" i="12"/>
  <c r="S624" i="12"/>
  <c r="AA624" i="12"/>
  <c r="T624" i="12"/>
  <c r="AB624" i="12"/>
  <c r="U624" i="12"/>
  <c r="V624" i="12"/>
  <c r="W624" i="12"/>
  <c r="Y624" i="12"/>
  <c r="Z624" i="12"/>
  <c r="X624" i="12"/>
  <c r="S616" i="12"/>
  <c r="AA616" i="12"/>
  <c r="T616" i="12"/>
  <c r="AB616" i="12"/>
  <c r="U616" i="12"/>
  <c r="V616" i="12"/>
  <c r="W616" i="12"/>
  <c r="Y616" i="12"/>
  <c r="X616" i="12"/>
  <c r="Z616" i="12"/>
  <c r="S608" i="12"/>
  <c r="AA608" i="12"/>
  <c r="T608" i="12"/>
  <c r="AB608" i="12"/>
  <c r="U608" i="12"/>
  <c r="V608" i="12"/>
  <c r="W608" i="12"/>
  <c r="Y608" i="12"/>
  <c r="Z608" i="12"/>
  <c r="X608" i="12"/>
  <c r="S600" i="12"/>
  <c r="AA600" i="12"/>
  <c r="T600" i="12"/>
  <c r="AB600" i="12"/>
  <c r="U600" i="12"/>
  <c r="V600" i="12"/>
  <c r="W600" i="12"/>
  <c r="Y600" i="12"/>
  <c r="X600" i="12"/>
  <c r="Z600" i="12"/>
  <c r="S592" i="12"/>
  <c r="AA592" i="12"/>
  <c r="T592" i="12"/>
  <c r="AB592" i="12"/>
  <c r="U592" i="12"/>
  <c r="V592" i="12"/>
  <c r="W592" i="12"/>
  <c r="Y592" i="12"/>
  <c r="Z592" i="12"/>
  <c r="X592" i="12"/>
  <c r="S584" i="12"/>
  <c r="AA584" i="12"/>
  <c r="T584" i="12"/>
  <c r="AB584" i="12"/>
  <c r="U584" i="12"/>
  <c r="V584" i="12"/>
  <c r="W584" i="12"/>
  <c r="Y584" i="12"/>
  <c r="X584" i="12"/>
  <c r="Z584" i="12"/>
  <c r="U576" i="12"/>
  <c r="Z576" i="12"/>
  <c r="AA576" i="12"/>
  <c r="S576" i="12"/>
  <c r="AB576" i="12"/>
  <c r="T576" i="12"/>
  <c r="V576" i="12"/>
  <c r="X576" i="12"/>
  <c r="Y576" i="12"/>
  <c r="W576" i="12"/>
  <c r="U568" i="12"/>
  <c r="X568" i="12"/>
  <c r="V568" i="12"/>
  <c r="W568" i="12"/>
  <c r="Y568" i="12"/>
  <c r="Z568" i="12"/>
  <c r="AA568" i="12"/>
  <c r="AB568" i="12"/>
  <c r="S568" i="12"/>
  <c r="T568" i="12"/>
  <c r="U560" i="12"/>
  <c r="V560" i="12"/>
  <c r="X560" i="12"/>
  <c r="S560" i="12"/>
  <c r="T560" i="12"/>
  <c r="W560" i="12"/>
  <c r="Y560" i="12"/>
  <c r="AA560" i="12"/>
  <c r="Z560" i="12"/>
  <c r="AB560" i="12"/>
  <c r="U552" i="12"/>
  <c r="V552" i="12"/>
  <c r="X552" i="12"/>
  <c r="T552" i="12"/>
  <c r="W552" i="12"/>
  <c r="Y552" i="12"/>
  <c r="Z552" i="12"/>
  <c r="S552" i="12"/>
  <c r="AA552" i="12"/>
  <c r="AB552" i="12"/>
  <c r="U544" i="12"/>
  <c r="V544" i="12"/>
  <c r="X544" i="12"/>
  <c r="Y544" i="12"/>
  <c r="Z544" i="12"/>
  <c r="AA544" i="12"/>
  <c r="AB544" i="12"/>
  <c r="S544" i="12"/>
  <c r="T544" i="12"/>
  <c r="W544" i="12"/>
  <c r="S536" i="12"/>
  <c r="AA536" i="12"/>
  <c r="T536" i="12"/>
  <c r="AB536" i="12"/>
  <c r="U536" i="12"/>
  <c r="V536" i="12"/>
  <c r="Y536" i="12"/>
  <c r="Z536" i="12"/>
  <c r="W536" i="12"/>
  <c r="X536" i="12"/>
  <c r="S528" i="12"/>
  <c r="AA528" i="12"/>
  <c r="T528" i="12"/>
  <c r="AB528" i="12"/>
  <c r="U528" i="12"/>
  <c r="V528" i="12"/>
  <c r="Y528" i="12"/>
  <c r="W528" i="12"/>
  <c r="X528" i="12"/>
  <c r="Z528" i="12"/>
  <c r="S520" i="12"/>
  <c r="AA520" i="12"/>
  <c r="T520" i="12"/>
  <c r="AB520" i="12"/>
  <c r="U520" i="12"/>
  <c r="V520" i="12"/>
  <c r="Y520" i="12"/>
  <c r="X520" i="12"/>
  <c r="W520" i="12"/>
  <c r="Z520" i="12"/>
  <c r="S512" i="12"/>
  <c r="AA512" i="12"/>
  <c r="T512" i="12"/>
  <c r="AB512" i="12"/>
  <c r="U512" i="12"/>
  <c r="V512" i="12"/>
  <c r="Y512" i="12"/>
  <c r="W512" i="12"/>
  <c r="X512" i="12"/>
  <c r="Z512" i="12"/>
  <c r="S504" i="12"/>
  <c r="AA504" i="12"/>
  <c r="T504" i="12"/>
  <c r="AB504" i="12"/>
  <c r="U504" i="12"/>
  <c r="V504" i="12"/>
  <c r="Y504" i="12"/>
  <c r="Z504" i="12"/>
  <c r="W504" i="12"/>
  <c r="X504" i="12"/>
  <c r="S496" i="12"/>
  <c r="AA496" i="12"/>
  <c r="T496" i="12"/>
  <c r="AB496" i="12"/>
  <c r="U496" i="12"/>
  <c r="V496" i="12"/>
  <c r="Y496" i="12"/>
  <c r="W496" i="12"/>
  <c r="X496" i="12"/>
  <c r="Z496" i="12"/>
  <c r="S488" i="12"/>
  <c r="AA488" i="12"/>
  <c r="T488" i="12"/>
  <c r="AB488" i="12"/>
  <c r="U488" i="12"/>
  <c r="V488" i="12"/>
  <c r="Y488" i="12"/>
  <c r="X488" i="12"/>
  <c r="W488" i="12"/>
  <c r="Z488" i="12"/>
  <c r="S480" i="12"/>
  <c r="AA480" i="12"/>
  <c r="T480" i="12"/>
  <c r="AB480" i="12"/>
  <c r="U480" i="12"/>
  <c r="V480" i="12"/>
  <c r="Y480" i="12"/>
  <c r="W480" i="12"/>
  <c r="X480" i="12"/>
  <c r="Z480" i="12"/>
  <c r="S472" i="12"/>
  <c r="AA472" i="12"/>
  <c r="T472" i="12"/>
  <c r="AB472" i="12"/>
  <c r="U472" i="12"/>
  <c r="V472" i="12"/>
  <c r="Y472" i="12"/>
  <c r="Z472" i="12"/>
  <c r="W472" i="12"/>
  <c r="X472" i="12"/>
  <c r="S464" i="12"/>
  <c r="AA464" i="12"/>
  <c r="T464" i="12"/>
  <c r="AB464" i="12"/>
  <c r="U464" i="12"/>
  <c r="V464" i="12"/>
  <c r="Y464" i="12"/>
  <c r="W464" i="12"/>
  <c r="X464" i="12"/>
  <c r="Z464" i="12"/>
  <c r="S456" i="12"/>
  <c r="AA456" i="12"/>
  <c r="T456" i="12"/>
  <c r="AB456" i="12"/>
  <c r="U456" i="12"/>
  <c r="V456" i="12"/>
  <c r="Y456" i="12"/>
  <c r="X456" i="12"/>
  <c r="W456" i="12"/>
  <c r="Z456" i="12"/>
  <c r="S448" i="12"/>
  <c r="AA448" i="12"/>
  <c r="T448" i="12"/>
  <c r="AB448" i="12"/>
  <c r="U448" i="12"/>
  <c r="V448" i="12"/>
  <c r="Y448" i="12"/>
  <c r="X448" i="12"/>
  <c r="Z448" i="12"/>
  <c r="W448" i="12"/>
  <c r="S440" i="12"/>
  <c r="AA440" i="12"/>
  <c r="T440" i="12"/>
  <c r="AB440" i="12"/>
  <c r="U440" i="12"/>
  <c r="V440" i="12"/>
  <c r="Y440" i="12"/>
  <c r="Z440" i="12"/>
  <c r="W440" i="12"/>
  <c r="X440" i="12"/>
  <c r="S432" i="12"/>
  <c r="AA432" i="12"/>
  <c r="T432" i="12"/>
  <c r="AB432" i="12"/>
  <c r="U432" i="12"/>
  <c r="V432" i="12"/>
  <c r="Y432" i="12"/>
  <c r="W432" i="12"/>
  <c r="X432" i="12"/>
  <c r="Z432" i="12"/>
  <c r="S424" i="12"/>
  <c r="AA424" i="12"/>
  <c r="T424" i="12"/>
  <c r="AB424" i="12"/>
  <c r="U424" i="12"/>
  <c r="V424" i="12"/>
  <c r="Y424" i="12"/>
  <c r="X424" i="12"/>
  <c r="W424" i="12"/>
  <c r="Z424" i="12"/>
  <c r="S416" i="12"/>
  <c r="AA416" i="12"/>
  <c r="T416" i="12"/>
  <c r="AB416" i="12"/>
  <c r="U416" i="12"/>
  <c r="V416" i="12"/>
  <c r="Y416" i="12"/>
  <c r="W416" i="12"/>
  <c r="X416" i="12"/>
  <c r="Z416" i="12"/>
  <c r="S408" i="12"/>
  <c r="AA408" i="12"/>
  <c r="T408" i="12"/>
  <c r="AB408" i="12"/>
  <c r="U408" i="12"/>
  <c r="V408" i="12"/>
  <c r="Y408" i="12"/>
  <c r="Z408" i="12"/>
  <c r="W408" i="12"/>
  <c r="X408" i="12"/>
  <c r="S400" i="12"/>
  <c r="AA400" i="12"/>
  <c r="T400" i="12"/>
  <c r="AB400" i="12"/>
  <c r="U400" i="12"/>
  <c r="V400" i="12"/>
  <c r="Y400" i="12"/>
  <c r="W400" i="12"/>
  <c r="X400" i="12"/>
  <c r="Z400" i="12"/>
  <c r="S392" i="12"/>
  <c r="AA392" i="12"/>
  <c r="T392" i="12"/>
  <c r="AB392" i="12"/>
  <c r="U392" i="12"/>
  <c r="V392" i="12"/>
  <c r="Y392" i="12"/>
  <c r="X392" i="12"/>
  <c r="W392" i="12"/>
  <c r="Z392" i="12"/>
  <c r="S384" i="12"/>
  <c r="AA384" i="12"/>
  <c r="T384" i="12"/>
  <c r="AB384" i="12"/>
  <c r="U384" i="12"/>
  <c r="V384" i="12"/>
  <c r="Y384" i="12"/>
  <c r="X384" i="12"/>
  <c r="Z384" i="12"/>
  <c r="W384" i="12"/>
  <c r="S792" i="12"/>
  <c r="AA792" i="12"/>
  <c r="T792" i="12"/>
  <c r="AB792" i="12"/>
  <c r="U792" i="12"/>
  <c r="V792" i="12"/>
  <c r="Y792" i="12"/>
  <c r="Z792" i="12"/>
  <c r="W792" i="12"/>
  <c r="X792" i="12"/>
  <c r="S784" i="12"/>
  <c r="AA784" i="12"/>
  <c r="T784" i="12"/>
  <c r="AB784" i="12"/>
  <c r="U784" i="12"/>
  <c r="V784" i="12"/>
  <c r="Y784" i="12"/>
  <c r="X784" i="12"/>
  <c r="Z784" i="12"/>
  <c r="W784" i="12"/>
  <c r="S776" i="12"/>
  <c r="AA776" i="12"/>
  <c r="T776" i="12"/>
  <c r="AB776" i="12"/>
  <c r="U776" i="12"/>
  <c r="V776" i="12"/>
  <c r="Y776" i="12"/>
  <c r="W776" i="12"/>
  <c r="X776" i="12"/>
  <c r="Z776" i="12"/>
  <c r="S768" i="12"/>
  <c r="AA768" i="12"/>
  <c r="T768" i="12"/>
  <c r="AB768" i="12"/>
  <c r="U768" i="12"/>
  <c r="V768" i="12"/>
  <c r="Y768" i="12"/>
  <c r="W768" i="12"/>
  <c r="X768" i="12"/>
  <c r="Z768" i="12"/>
  <c r="S760" i="12"/>
  <c r="AA760" i="12"/>
  <c r="T760" i="12"/>
  <c r="AB760" i="12"/>
  <c r="U760" i="12"/>
  <c r="V760" i="12"/>
  <c r="Y760" i="12"/>
  <c r="Z760" i="12"/>
  <c r="W760" i="12"/>
  <c r="X760" i="12"/>
  <c r="S752" i="12"/>
  <c r="AA752" i="12"/>
  <c r="T752" i="12"/>
  <c r="AB752" i="12"/>
  <c r="U752" i="12"/>
  <c r="V752" i="12"/>
  <c r="Y752" i="12"/>
  <c r="X752" i="12"/>
  <c r="Z752" i="12"/>
  <c r="W752" i="12"/>
  <c r="S744" i="12"/>
  <c r="AA744" i="12"/>
  <c r="T744" i="12"/>
  <c r="AB744" i="12"/>
  <c r="U744" i="12"/>
  <c r="V744" i="12"/>
  <c r="Y744" i="12"/>
  <c r="W744" i="12"/>
  <c r="X744" i="12"/>
  <c r="Z744" i="12"/>
  <c r="S736" i="12"/>
  <c r="AA736" i="12"/>
  <c r="T736" i="12"/>
  <c r="AB736" i="12"/>
  <c r="U736" i="12"/>
  <c r="V736" i="12"/>
  <c r="Y736" i="12"/>
  <c r="W736" i="12"/>
  <c r="X736" i="12"/>
  <c r="Z736" i="12"/>
  <c r="S728" i="12"/>
  <c r="AA728" i="12"/>
  <c r="T728" i="12"/>
  <c r="AB728" i="12"/>
  <c r="U728" i="12"/>
  <c r="V728" i="12"/>
  <c r="W728" i="12"/>
  <c r="Y728" i="12"/>
  <c r="X728" i="12"/>
  <c r="Z728" i="12"/>
  <c r="S720" i="12"/>
  <c r="AA720" i="12"/>
  <c r="T720" i="12"/>
  <c r="AB720" i="12"/>
  <c r="U720" i="12"/>
  <c r="V720" i="12"/>
  <c r="W720" i="12"/>
  <c r="Y720" i="12"/>
  <c r="X720" i="12"/>
  <c r="Z720" i="12"/>
  <c r="S712" i="12"/>
  <c r="AA712" i="12"/>
  <c r="T712" i="12"/>
  <c r="AB712" i="12"/>
  <c r="U712" i="12"/>
  <c r="V712" i="12"/>
  <c r="W712" i="12"/>
  <c r="Y712" i="12"/>
  <c r="X712" i="12"/>
  <c r="Z712" i="12"/>
  <c r="S704" i="12"/>
  <c r="AA704" i="12"/>
  <c r="T704" i="12"/>
  <c r="AB704" i="12"/>
  <c r="U704" i="12"/>
  <c r="V704" i="12"/>
  <c r="W704" i="12"/>
  <c r="Y704" i="12"/>
  <c r="Z704" i="12"/>
  <c r="X704" i="12"/>
  <c r="S696" i="12"/>
  <c r="AA696" i="12"/>
  <c r="T696" i="12"/>
  <c r="AB696" i="12"/>
  <c r="U696" i="12"/>
  <c r="V696" i="12"/>
  <c r="W696" i="12"/>
  <c r="Y696" i="12"/>
  <c r="X696" i="12"/>
  <c r="Z696" i="12"/>
  <c r="S688" i="12"/>
  <c r="AA688" i="12"/>
  <c r="T688" i="12"/>
  <c r="AB688" i="12"/>
  <c r="U688" i="12"/>
  <c r="V688" i="12"/>
  <c r="W688" i="12"/>
  <c r="Y688" i="12"/>
  <c r="Z688" i="12"/>
  <c r="X688" i="12"/>
  <c r="S680" i="12"/>
  <c r="AA680" i="12"/>
  <c r="T680" i="12"/>
  <c r="AB680" i="12"/>
  <c r="U680" i="12"/>
  <c r="V680" i="12"/>
  <c r="W680" i="12"/>
  <c r="Y680" i="12"/>
  <c r="Z680" i="12"/>
  <c r="X680" i="12"/>
  <c r="S672" i="12"/>
  <c r="AA672" i="12"/>
  <c r="T672" i="12"/>
  <c r="AB672" i="12"/>
  <c r="U672" i="12"/>
  <c r="V672" i="12"/>
  <c r="W672" i="12"/>
  <c r="Y672" i="12"/>
  <c r="Z672" i="12"/>
  <c r="X672" i="12"/>
  <c r="S664" i="12"/>
  <c r="AA664" i="12"/>
  <c r="T664" i="12"/>
  <c r="AB664" i="12"/>
  <c r="U664" i="12"/>
  <c r="V664" i="12"/>
  <c r="W664" i="12"/>
  <c r="Y664" i="12"/>
  <c r="X664" i="12"/>
  <c r="Z664" i="12"/>
  <c r="S656" i="12"/>
  <c r="AA656" i="12"/>
  <c r="T656" i="12"/>
  <c r="AB656" i="12"/>
  <c r="U656" i="12"/>
  <c r="V656" i="12"/>
  <c r="W656" i="12"/>
  <c r="Y656" i="12"/>
  <c r="Z656" i="12"/>
  <c r="X656" i="12"/>
  <c r="S648" i="12"/>
  <c r="AA648" i="12"/>
  <c r="T648" i="12"/>
  <c r="AB648" i="12"/>
  <c r="U648" i="12"/>
  <c r="V648" i="12"/>
  <c r="W648" i="12"/>
  <c r="Y648" i="12"/>
  <c r="X648" i="12"/>
  <c r="Z648" i="12"/>
  <c r="S640" i="12"/>
  <c r="AA640" i="12"/>
  <c r="T640" i="12"/>
  <c r="AB640" i="12"/>
  <c r="U640" i="12"/>
  <c r="V640" i="12"/>
  <c r="W640" i="12"/>
  <c r="Y640" i="12"/>
  <c r="Z640" i="12"/>
  <c r="X640" i="12"/>
  <c r="S632" i="12"/>
  <c r="AA632" i="12"/>
  <c r="T632" i="12"/>
  <c r="AB632" i="12"/>
  <c r="U632" i="12"/>
  <c r="V632" i="12"/>
  <c r="W632" i="12"/>
  <c r="Y632" i="12"/>
  <c r="X632" i="12"/>
  <c r="Z632" i="12"/>
  <c r="S928" i="12"/>
  <c r="AA928" i="12"/>
  <c r="T928" i="12"/>
  <c r="AB928" i="12"/>
  <c r="U928" i="12"/>
  <c r="V928" i="12"/>
  <c r="Y928" i="12"/>
  <c r="Z928" i="12"/>
  <c r="W928" i="12"/>
  <c r="X928" i="12"/>
  <c r="S920" i="12"/>
  <c r="AA920" i="12"/>
  <c r="T920" i="12"/>
  <c r="AB920" i="12"/>
  <c r="U920" i="12"/>
  <c r="V920" i="12"/>
  <c r="Y920" i="12"/>
  <c r="W920" i="12"/>
  <c r="X920" i="12"/>
  <c r="Z920" i="12"/>
  <c r="S912" i="12"/>
  <c r="AA912" i="12"/>
  <c r="T912" i="12"/>
  <c r="AB912" i="12"/>
  <c r="U912" i="12"/>
  <c r="V912" i="12"/>
  <c r="Y912" i="12"/>
  <c r="X912" i="12"/>
  <c r="Z912" i="12"/>
  <c r="W912" i="12"/>
  <c r="S904" i="12"/>
  <c r="AA904" i="12"/>
  <c r="T904" i="12"/>
  <c r="AB904" i="12"/>
  <c r="U904" i="12"/>
  <c r="V904" i="12"/>
  <c r="Y904" i="12"/>
  <c r="W904" i="12"/>
  <c r="X904" i="12"/>
  <c r="Z904" i="12"/>
  <c r="S896" i="12"/>
  <c r="AA896" i="12"/>
  <c r="T896" i="12"/>
  <c r="AB896" i="12"/>
  <c r="U896" i="12"/>
  <c r="V896" i="12"/>
  <c r="Y896" i="12"/>
  <c r="W896" i="12"/>
  <c r="X896" i="12"/>
  <c r="Z896" i="12"/>
  <c r="S888" i="12"/>
  <c r="AA888" i="12"/>
  <c r="T888" i="12"/>
  <c r="AB888" i="12"/>
  <c r="U888" i="12"/>
  <c r="V888" i="12"/>
  <c r="Y888" i="12"/>
  <c r="Z888" i="12"/>
  <c r="W888" i="12"/>
  <c r="X888" i="12"/>
  <c r="S880" i="12"/>
  <c r="AA880" i="12"/>
  <c r="T880" i="12"/>
  <c r="AB880" i="12"/>
  <c r="U880" i="12"/>
  <c r="V880" i="12"/>
  <c r="Y880" i="12"/>
  <c r="X880" i="12"/>
  <c r="W880" i="12"/>
  <c r="Z880" i="12"/>
  <c r="S872" i="12"/>
  <c r="AA872" i="12"/>
  <c r="T872" i="12"/>
  <c r="AB872" i="12"/>
  <c r="U872" i="12"/>
  <c r="V872" i="12"/>
  <c r="Y872" i="12"/>
  <c r="W872" i="12"/>
  <c r="X872" i="12"/>
  <c r="Z872" i="12"/>
  <c r="S864" i="12"/>
  <c r="AA864" i="12"/>
  <c r="T864" i="12"/>
  <c r="AB864" i="12"/>
  <c r="U864" i="12"/>
  <c r="V864" i="12"/>
  <c r="Y864" i="12"/>
  <c r="Z864" i="12"/>
  <c r="W864" i="12"/>
  <c r="X864" i="12"/>
  <c r="S856" i="12"/>
  <c r="AA856" i="12"/>
  <c r="T856" i="12"/>
  <c r="AB856" i="12"/>
  <c r="U856" i="12"/>
  <c r="V856" i="12"/>
  <c r="Y856" i="12"/>
  <c r="Z856" i="12"/>
  <c r="W856" i="12"/>
  <c r="X856" i="12"/>
  <c r="S848" i="12"/>
  <c r="AA848" i="12"/>
  <c r="T848" i="12"/>
  <c r="AB848" i="12"/>
  <c r="U848" i="12"/>
  <c r="V848" i="12"/>
  <c r="Y848" i="12"/>
  <c r="X848" i="12"/>
  <c r="Z848" i="12"/>
  <c r="W848" i="12"/>
  <c r="S840" i="12"/>
  <c r="AA840" i="12"/>
  <c r="T840" i="12"/>
  <c r="AB840" i="12"/>
  <c r="U840" i="12"/>
  <c r="V840" i="12"/>
  <c r="Y840" i="12"/>
  <c r="W840" i="12"/>
  <c r="X840" i="12"/>
  <c r="Z840" i="12"/>
  <c r="S832" i="12"/>
  <c r="AA832" i="12"/>
  <c r="T832" i="12"/>
  <c r="AB832" i="12"/>
  <c r="U832" i="12"/>
  <c r="V832" i="12"/>
  <c r="Y832" i="12"/>
  <c r="W832" i="12"/>
  <c r="X832" i="12"/>
  <c r="Z832" i="12"/>
  <c r="S824" i="12"/>
  <c r="AA824" i="12"/>
  <c r="T824" i="12"/>
  <c r="AB824" i="12"/>
  <c r="U824" i="12"/>
  <c r="V824" i="12"/>
  <c r="Y824" i="12"/>
  <c r="Z824" i="12"/>
  <c r="X824" i="12"/>
  <c r="W824" i="12"/>
  <c r="S816" i="12"/>
  <c r="AA816" i="12"/>
  <c r="T816" i="12"/>
  <c r="AB816" i="12"/>
  <c r="U816" i="12"/>
  <c r="V816" i="12"/>
  <c r="Y816" i="12"/>
  <c r="X816" i="12"/>
  <c r="W816" i="12"/>
  <c r="Z816" i="12"/>
  <c r="S808" i="12"/>
  <c r="AA808" i="12"/>
  <c r="T808" i="12"/>
  <c r="AB808" i="12"/>
  <c r="U808" i="12"/>
  <c r="V808" i="12"/>
  <c r="Y808" i="12"/>
  <c r="W808" i="12"/>
  <c r="X808" i="12"/>
  <c r="Z808" i="12"/>
  <c r="Y933" i="12"/>
  <c r="Z933" i="12"/>
  <c r="S933" i="12"/>
  <c r="AA933" i="12"/>
  <c r="T933" i="12"/>
  <c r="AB933" i="12"/>
  <c r="W933" i="12"/>
  <c r="X933" i="12"/>
  <c r="V933" i="12"/>
  <c r="U933" i="12"/>
  <c r="Y953" i="12"/>
  <c r="Z953" i="12"/>
  <c r="S953" i="12"/>
  <c r="AA953" i="12"/>
  <c r="T953" i="12"/>
  <c r="AB953" i="12"/>
  <c r="V953" i="12"/>
  <c r="W953" i="12"/>
  <c r="X953" i="12"/>
  <c r="U953" i="12"/>
  <c r="W946" i="12"/>
  <c r="X946" i="12"/>
  <c r="Y946" i="12"/>
  <c r="Z946" i="12"/>
  <c r="AB946" i="12"/>
  <c r="U946" i="12"/>
  <c r="AA946" i="12"/>
  <c r="V946" i="12"/>
  <c r="S946" i="12"/>
  <c r="T946" i="12"/>
  <c r="Y961" i="12"/>
  <c r="Z961" i="12"/>
  <c r="S961" i="12"/>
  <c r="AA961" i="12"/>
  <c r="T961" i="12"/>
  <c r="AB961" i="12"/>
  <c r="V961" i="12"/>
  <c r="W961" i="12"/>
  <c r="X961" i="12"/>
  <c r="U961" i="12"/>
  <c r="T1059" i="12"/>
  <c r="AB1059" i="12"/>
  <c r="U1059" i="12"/>
  <c r="V1059" i="12"/>
  <c r="Y1059" i="12"/>
  <c r="S1059" i="12"/>
  <c r="W1059" i="12"/>
  <c r="Z1059" i="12"/>
  <c r="AA1059" i="12"/>
  <c r="X1059" i="12"/>
  <c r="T1051" i="12"/>
  <c r="AB1051" i="12"/>
  <c r="U1051" i="12"/>
  <c r="V1051" i="12"/>
  <c r="Y1051" i="12"/>
  <c r="S1051" i="12"/>
  <c r="W1051" i="12"/>
  <c r="Z1051" i="12"/>
  <c r="AA1051" i="12"/>
  <c r="X1051" i="12"/>
  <c r="T1043" i="12"/>
  <c r="AB1043" i="12"/>
  <c r="U1043" i="12"/>
  <c r="V1043" i="12"/>
  <c r="Y1043" i="12"/>
  <c r="W1043" i="12"/>
  <c r="X1043" i="12"/>
  <c r="Z1043" i="12"/>
  <c r="AA1043" i="12"/>
  <c r="S1043" i="12"/>
  <c r="X1035" i="12"/>
  <c r="S1035" i="12"/>
  <c r="AB1035" i="12"/>
  <c r="T1035" i="12"/>
  <c r="U1035" i="12"/>
  <c r="Y1035" i="12"/>
  <c r="V1035" i="12"/>
  <c r="W1035" i="12"/>
  <c r="AA1035" i="12"/>
  <c r="Z1035" i="12"/>
  <c r="U1027" i="12"/>
  <c r="V1027" i="12"/>
  <c r="W1027" i="12"/>
  <c r="X1027" i="12"/>
  <c r="S1027" i="12"/>
  <c r="T1027" i="12"/>
  <c r="AA1027" i="12"/>
  <c r="Y1027" i="12"/>
  <c r="Z1027" i="12"/>
  <c r="AB1027" i="12"/>
  <c r="U1019" i="12"/>
  <c r="V1019" i="12"/>
  <c r="W1019" i="12"/>
  <c r="X1019" i="12"/>
  <c r="S1019" i="12"/>
  <c r="T1019" i="12"/>
  <c r="AA1019" i="12"/>
  <c r="Y1019" i="12"/>
  <c r="Z1019" i="12"/>
  <c r="AB1019" i="12"/>
  <c r="U1011" i="12"/>
  <c r="V1011" i="12"/>
  <c r="W1011" i="12"/>
  <c r="X1011" i="12"/>
  <c r="S1011" i="12"/>
  <c r="T1011" i="12"/>
  <c r="AA1011" i="12"/>
  <c r="Y1011" i="12"/>
  <c r="AB1011" i="12"/>
  <c r="Z1011" i="12"/>
  <c r="U1003" i="12"/>
  <c r="V1003" i="12"/>
  <c r="W1003" i="12"/>
  <c r="X1003" i="12"/>
  <c r="S1003" i="12"/>
  <c r="T1003" i="12"/>
  <c r="AA1003" i="12"/>
  <c r="AB1003" i="12"/>
  <c r="Z1003" i="12"/>
  <c r="Y1003" i="12"/>
  <c r="U995" i="12"/>
  <c r="V995" i="12"/>
  <c r="W995" i="12"/>
  <c r="X995" i="12"/>
  <c r="S995" i="12"/>
  <c r="T995" i="12"/>
  <c r="AA995" i="12"/>
  <c r="Z995" i="12"/>
  <c r="AB995" i="12"/>
  <c r="Y995" i="12"/>
  <c r="U987" i="12"/>
  <c r="V987" i="12"/>
  <c r="W987" i="12"/>
  <c r="X987" i="12"/>
  <c r="S987" i="12"/>
  <c r="T987" i="12"/>
  <c r="AA987" i="12"/>
  <c r="Y987" i="12"/>
  <c r="Z987" i="12"/>
  <c r="AB987" i="12"/>
  <c r="U979" i="12"/>
  <c r="V979" i="12"/>
  <c r="W979" i="12"/>
  <c r="X979" i="12"/>
  <c r="S979" i="12"/>
  <c r="T979" i="12"/>
  <c r="AA979" i="12"/>
  <c r="Y979" i="12"/>
  <c r="Z979" i="12"/>
  <c r="AB979" i="12"/>
  <c r="U971" i="12"/>
  <c r="V971" i="12"/>
  <c r="W971" i="12"/>
  <c r="X971" i="12"/>
  <c r="S971" i="12"/>
  <c r="T971" i="12"/>
  <c r="AA971" i="12"/>
  <c r="AB971" i="12"/>
  <c r="Y971" i="12"/>
  <c r="Z971" i="12"/>
  <c r="Z1172" i="12"/>
  <c r="S1172" i="12"/>
  <c r="AA1172" i="12"/>
  <c r="T1172" i="12"/>
  <c r="AB1172" i="12"/>
  <c r="W1172" i="12"/>
  <c r="Y1172" i="12"/>
  <c r="U1172" i="12"/>
  <c r="X1172" i="12"/>
  <c r="V1172" i="12"/>
  <c r="Z1164" i="12"/>
  <c r="S1164" i="12"/>
  <c r="AA1164" i="12"/>
  <c r="T1164" i="12"/>
  <c r="AB1164" i="12"/>
  <c r="W1164" i="12"/>
  <c r="Y1164" i="12"/>
  <c r="U1164" i="12"/>
  <c r="V1164" i="12"/>
  <c r="X1164" i="12"/>
  <c r="X1157" i="12"/>
  <c r="Y1157" i="12"/>
  <c r="Z1157" i="12"/>
  <c r="U1157" i="12"/>
  <c r="S1157" i="12"/>
  <c r="V1157" i="12"/>
  <c r="W1157" i="12"/>
  <c r="AA1157" i="12"/>
  <c r="AB1157" i="12"/>
  <c r="T1157" i="12"/>
  <c r="X1149" i="12"/>
  <c r="Y1149" i="12"/>
  <c r="Z1149" i="12"/>
  <c r="U1149" i="12"/>
  <c r="S1149" i="12"/>
  <c r="V1149" i="12"/>
  <c r="W1149" i="12"/>
  <c r="AA1149" i="12"/>
  <c r="T1149" i="12"/>
  <c r="AB1149" i="12"/>
  <c r="X1141" i="12"/>
  <c r="Y1141" i="12"/>
  <c r="Z1141" i="12"/>
  <c r="U1141" i="12"/>
  <c r="S1141" i="12"/>
  <c r="V1141" i="12"/>
  <c r="W1141" i="12"/>
  <c r="AA1141" i="12"/>
  <c r="AB1141" i="12"/>
  <c r="T1141" i="12"/>
  <c r="X1133" i="12"/>
  <c r="Y1133" i="12"/>
  <c r="Z1133" i="12"/>
  <c r="U1133" i="12"/>
  <c r="S1133" i="12"/>
  <c r="V1133" i="12"/>
  <c r="W1133" i="12"/>
  <c r="AA1133" i="12"/>
  <c r="AB1133" i="12"/>
  <c r="T1133" i="12"/>
  <c r="X1125" i="12"/>
  <c r="Y1125" i="12"/>
  <c r="Z1125" i="12"/>
  <c r="U1125" i="12"/>
  <c r="S1125" i="12"/>
  <c r="V1125" i="12"/>
  <c r="W1125" i="12"/>
  <c r="AA1125" i="12"/>
  <c r="AB1125" i="12"/>
  <c r="T1125" i="12"/>
  <c r="X1117" i="12"/>
  <c r="Y1117" i="12"/>
  <c r="Z1117" i="12"/>
  <c r="U1117" i="12"/>
  <c r="S1117" i="12"/>
  <c r="V1117" i="12"/>
  <c r="W1117" i="12"/>
  <c r="AA1117" i="12"/>
  <c r="AB1117" i="12"/>
  <c r="T1117" i="12"/>
  <c r="X1109" i="12"/>
  <c r="Y1109" i="12"/>
  <c r="Z1109" i="12"/>
  <c r="U1109" i="12"/>
  <c r="S1109" i="12"/>
  <c r="V1109" i="12"/>
  <c r="W1109" i="12"/>
  <c r="AA1109" i="12"/>
  <c r="AB1109" i="12"/>
  <c r="T1109" i="12"/>
  <c r="X1101" i="12"/>
  <c r="Y1101" i="12"/>
  <c r="Z1101" i="12"/>
  <c r="U1101" i="12"/>
  <c r="S1101" i="12"/>
  <c r="V1101" i="12"/>
  <c r="W1101" i="12"/>
  <c r="AA1101" i="12"/>
  <c r="AB1101" i="12"/>
  <c r="T1101" i="12"/>
  <c r="X1093" i="12"/>
  <c r="Y1093" i="12"/>
  <c r="Z1093" i="12"/>
  <c r="U1093" i="12"/>
  <c r="S1093" i="12"/>
  <c r="V1093" i="12"/>
  <c r="W1093" i="12"/>
  <c r="AB1093" i="12"/>
  <c r="T1093" i="12"/>
  <c r="AA1093" i="12"/>
  <c r="X1085" i="12"/>
  <c r="Y1085" i="12"/>
  <c r="Z1085" i="12"/>
  <c r="U1085" i="12"/>
  <c r="S1085" i="12"/>
  <c r="V1085" i="12"/>
  <c r="W1085" i="12"/>
  <c r="AA1085" i="12"/>
  <c r="AB1085" i="12"/>
  <c r="T1085" i="12"/>
  <c r="X1077" i="12"/>
  <c r="Y1077" i="12"/>
  <c r="Z1077" i="12"/>
  <c r="U1077" i="12"/>
  <c r="S1077" i="12"/>
  <c r="V1077" i="12"/>
  <c r="W1077" i="12"/>
  <c r="AB1077" i="12"/>
  <c r="T1077" i="12"/>
  <c r="AA1077" i="12"/>
  <c r="X1069" i="12"/>
  <c r="Y1069" i="12"/>
  <c r="Z1069" i="12"/>
  <c r="U1069" i="12"/>
  <c r="S1069" i="12"/>
  <c r="V1069" i="12"/>
  <c r="W1069" i="12"/>
  <c r="AA1069" i="12"/>
  <c r="T1069" i="12"/>
  <c r="AB1069" i="12"/>
  <c r="X1061" i="12"/>
  <c r="Y1061" i="12"/>
  <c r="Z1061" i="12"/>
  <c r="U1061" i="12"/>
  <c r="S1061" i="12"/>
  <c r="V1061" i="12"/>
  <c r="W1061" i="12"/>
  <c r="AA1061" i="12"/>
  <c r="AB1061" i="12"/>
  <c r="T1061" i="12"/>
  <c r="X1297" i="12"/>
  <c r="Y1297" i="12"/>
  <c r="Z1297" i="12"/>
  <c r="U1297" i="12"/>
  <c r="AB1297" i="12"/>
  <c r="T1297" i="12"/>
  <c r="AA1297" i="12"/>
  <c r="S1297" i="12"/>
  <c r="V1297" i="12"/>
  <c r="W1297" i="12"/>
  <c r="X1289" i="12"/>
  <c r="Y1289" i="12"/>
  <c r="Z1289" i="12"/>
  <c r="U1289" i="12"/>
  <c r="AB1289" i="12"/>
  <c r="T1289" i="12"/>
  <c r="V1289" i="12"/>
  <c r="S1289" i="12"/>
  <c r="W1289" i="12"/>
  <c r="AA1289" i="12"/>
  <c r="V1282" i="12"/>
  <c r="W1282" i="12"/>
  <c r="X1282" i="12"/>
  <c r="S1282" i="12"/>
  <c r="AA1282" i="12"/>
  <c r="U1282" i="12"/>
  <c r="Z1282" i="12"/>
  <c r="T1282" i="12"/>
  <c r="Y1282" i="12"/>
  <c r="AB1282" i="12"/>
  <c r="T1275" i="12"/>
  <c r="AB1275" i="12"/>
  <c r="U1275" i="12"/>
  <c r="V1275" i="12"/>
  <c r="Y1275" i="12"/>
  <c r="X1275" i="12"/>
  <c r="AA1275" i="12"/>
  <c r="W1275" i="12"/>
  <c r="Z1275" i="12"/>
  <c r="S1275" i="12"/>
  <c r="T1267" i="12"/>
  <c r="AB1267" i="12"/>
  <c r="U1267" i="12"/>
  <c r="V1267" i="12"/>
  <c r="Y1267" i="12"/>
  <c r="X1267" i="12"/>
  <c r="Z1267" i="12"/>
  <c r="AA1267" i="12"/>
  <c r="W1267" i="12"/>
  <c r="S1267" i="12"/>
  <c r="T1259" i="12"/>
  <c r="AB1259" i="12"/>
  <c r="U1259" i="12"/>
  <c r="V1259" i="12"/>
  <c r="Y1259" i="12"/>
  <c r="X1259" i="12"/>
  <c r="AA1259" i="12"/>
  <c r="W1259" i="12"/>
  <c r="Z1259" i="12"/>
  <c r="S1259" i="12"/>
  <c r="T1251" i="12"/>
  <c r="AB1251" i="12"/>
  <c r="U1251" i="12"/>
  <c r="V1251" i="12"/>
  <c r="Y1251" i="12"/>
  <c r="X1251" i="12"/>
  <c r="Z1251" i="12"/>
  <c r="AA1251" i="12"/>
  <c r="W1251" i="12"/>
  <c r="S1251" i="12"/>
  <c r="T1243" i="12"/>
  <c r="AB1243" i="12"/>
  <c r="U1243" i="12"/>
  <c r="V1243" i="12"/>
  <c r="Y1243" i="12"/>
  <c r="S1243" i="12"/>
  <c r="W1243" i="12"/>
  <c r="Z1243" i="12"/>
  <c r="AA1243" i="12"/>
  <c r="X1243" i="12"/>
  <c r="T1235" i="12"/>
  <c r="AB1235" i="12"/>
  <c r="U1235" i="12"/>
  <c r="V1235" i="12"/>
  <c r="Y1235" i="12"/>
  <c r="S1235" i="12"/>
  <c r="W1235" i="12"/>
  <c r="Z1235" i="12"/>
  <c r="AA1235" i="12"/>
  <c r="X1235" i="12"/>
  <c r="T1227" i="12"/>
  <c r="AB1227" i="12"/>
  <c r="U1227" i="12"/>
  <c r="V1227" i="12"/>
  <c r="Y1227" i="12"/>
  <c r="S1227" i="12"/>
  <c r="W1227" i="12"/>
  <c r="Z1227" i="12"/>
  <c r="AA1227" i="12"/>
  <c r="X1227" i="12"/>
  <c r="T1219" i="12"/>
  <c r="AB1219" i="12"/>
  <c r="U1219" i="12"/>
  <c r="V1219" i="12"/>
  <c r="Y1219" i="12"/>
  <c r="S1219" i="12"/>
  <c r="W1219" i="12"/>
  <c r="Z1219" i="12"/>
  <c r="AA1219" i="12"/>
  <c r="X1219" i="12"/>
  <c r="Z1204" i="12"/>
  <c r="S1204" i="12"/>
  <c r="AA1204" i="12"/>
  <c r="T1204" i="12"/>
  <c r="AB1204" i="12"/>
  <c r="W1204" i="12"/>
  <c r="Y1204" i="12"/>
  <c r="U1204" i="12"/>
  <c r="X1204" i="12"/>
  <c r="V1204" i="12"/>
  <c r="Z1196" i="12"/>
  <c r="S1196" i="12"/>
  <c r="AA1196" i="12"/>
  <c r="T1196" i="12"/>
  <c r="AB1196" i="12"/>
  <c r="W1196" i="12"/>
  <c r="Y1196" i="12"/>
  <c r="U1196" i="12"/>
  <c r="V1196" i="12"/>
  <c r="X1196" i="12"/>
  <c r="Z1188" i="12"/>
  <c r="S1188" i="12"/>
  <c r="AA1188" i="12"/>
  <c r="T1188" i="12"/>
  <c r="AB1188" i="12"/>
  <c r="W1188" i="12"/>
  <c r="Y1188" i="12"/>
  <c r="U1188" i="12"/>
  <c r="X1188" i="12"/>
  <c r="V1188" i="12"/>
  <c r="T24" i="12"/>
  <c r="AB24" i="12"/>
  <c r="U24" i="12"/>
  <c r="V24" i="12"/>
  <c r="W24" i="12"/>
  <c r="X24" i="12"/>
  <c r="Y24" i="12"/>
  <c r="Z24" i="12"/>
  <c r="S24" i="12"/>
  <c r="AA24" i="12"/>
  <c r="W97" i="12"/>
  <c r="AA97" i="12"/>
  <c r="S97" i="12"/>
  <c r="AB97" i="12"/>
  <c r="T97" i="12"/>
  <c r="U97" i="12"/>
  <c r="Y97" i="12"/>
  <c r="X97" i="12"/>
  <c r="Z97" i="12"/>
  <c r="V97" i="12"/>
  <c r="Z73" i="12"/>
  <c r="S73" i="12"/>
  <c r="AA73" i="12"/>
  <c r="X73" i="12"/>
  <c r="Y73" i="12"/>
  <c r="AB73" i="12"/>
  <c r="V73" i="12"/>
  <c r="T73" i="12"/>
  <c r="U73" i="12"/>
  <c r="W73" i="12"/>
  <c r="Z49" i="12"/>
  <c r="S49" i="12"/>
  <c r="AA49" i="12"/>
  <c r="T49" i="12"/>
  <c r="U49" i="12"/>
  <c r="V49" i="12"/>
  <c r="W49" i="12"/>
  <c r="AB49" i="12"/>
  <c r="X49" i="12"/>
  <c r="Y49" i="12"/>
  <c r="W115" i="12"/>
  <c r="X115" i="12"/>
  <c r="Y115" i="12"/>
  <c r="Z115" i="12"/>
  <c r="U115" i="12"/>
  <c r="S115" i="12"/>
  <c r="V115" i="12"/>
  <c r="AA115" i="12"/>
  <c r="AB115" i="12"/>
  <c r="T115" i="12"/>
  <c r="Y373" i="12"/>
  <c r="Z373" i="12"/>
  <c r="S373" i="12"/>
  <c r="AA373" i="12"/>
  <c r="T373" i="12"/>
  <c r="AB373" i="12"/>
  <c r="W373" i="12"/>
  <c r="V373" i="12"/>
  <c r="X373" i="12"/>
  <c r="U373" i="12"/>
  <c r="Y357" i="12"/>
  <c r="Z357" i="12"/>
  <c r="S357" i="12"/>
  <c r="AA357" i="12"/>
  <c r="T357" i="12"/>
  <c r="AB357" i="12"/>
  <c r="W357" i="12"/>
  <c r="X357" i="12"/>
  <c r="U357" i="12"/>
  <c r="V357" i="12"/>
  <c r="S325" i="12"/>
  <c r="AA325" i="12"/>
  <c r="W325" i="12"/>
  <c r="X325" i="12"/>
  <c r="Y325" i="12"/>
  <c r="Z325" i="12"/>
  <c r="AB325" i="12"/>
  <c r="U325" i="12"/>
  <c r="T325" i="12"/>
  <c r="V325" i="12"/>
  <c r="Y293" i="12"/>
  <c r="T293" i="12"/>
  <c r="AB293" i="12"/>
  <c r="W293" i="12"/>
  <c r="X293" i="12"/>
  <c r="S293" i="12"/>
  <c r="AA293" i="12"/>
  <c r="V293" i="12"/>
  <c r="U293" i="12"/>
  <c r="Z293" i="12"/>
  <c r="Y273" i="12"/>
  <c r="T273" i="12"/>
  <c r="AB273" i="12"/>
  <c r="U273" i="12"/>
  <c r="V273" i="12"/>
  <c r="AA273" i="12"/>
  <c r="W273" i="12"/>
  <c r="X273" i="12"/>
  <c r="Z273" i="12"/>
  <c r="S273" i="12"/>
  <c r="Y261" i="12"/>
  <c r="T261" i="12"/>
  <c r="AB261" i="12"/>
  <c r="W261" i="12"/>
  <c r="X261" i="12"/>
  <c r="S261" i="12"/>
  <c r="V261" i="12"/>
  <c r="Z261" i="12"/>
  <c r="AA261" i="12"/>
  <c r="U261" i="12"/>
  <c r="Y249" i="12"/>
  <c r="T249" i="12"/>
  <c r="AB249" i="12"/>
  <c r="Z249" i="12"/>
  <c r="AA249" i="12"/>
  <c r="V249" i="12"/>
  <c r="W249" i="12"/>
  <c r="X249" i="12"/>
  <c r="S249" i="12"/>
  <c r="U249" i="12"/>
  <c r="Y237" i="12"/>
  <c r="T237" i="12"/>
  <c r="AB237" i="12"/>
  <c r="AA237" i="12"/>
  <c r="S237" i="12"/>
  <c r="U237" i="12"/>
  <c r="X237" i="12"/>
  <c r="W237" i="12"/>
  <c r="V237" i="12"/>
  <c r="Z237" i="12"/>
  <c r="Y225" i="12"/>
  <c r="T225" i="12"/>
  <c r="AB225" i="12"/>
  <c r="S225" i="12"/>
  <c r="U225" i="12"/>
  <c r="V225" i="12"/>
  <c r="W225" i="12"/>
  <c r="AA225" i="12"/>
  <c r="Z225" i="12"/>
  <c r="X225" i="12"/>
  <c r="S620" i="12"/>
  <c r="AA620" i="12"/>
  <c r="T620" i="12"/>
  <c r="AB620" i="12"/>
  <c r="U620" i="12"/>
  <c r="V620" i="12"/>
  <c r="W620" i="12"/>
  <c r="X620" i="12"/>
  <c r="Y620" i="12"/>
  <c r="Z620" i="12"/>
  <c r="S588" i="12"/>
  <c r="AA588" i="12"/>
  <c r="T588" i="12"/>
  <c r="AB588" i="12"/>
  <c r="U588" i="12"/>
  <c r="V588" i="12"/>
  <c r="W588" i="12"/>
  <c r="X588" i="12"/>
  <c r="Y588" i="12"/>
  <c r="Z588" i="12"/>
  <c r="U556" i="12"/>
  <c r="V556" i="12"/>
  <c r="X556" i="12"/>
  <c r="S556" i="12"/>
  <c r="T556" i="12"/>
  <c r="W556" i="12"/>
  <c r="Y556" i="12"/>
  <c r="Z556" i="12"/>
  <c r="AA556" i="12"/>
  <c r="AB556" i="12"/>
  <c r="S532" i="12"/>
  <c r="AA532" i="12"/>
  <c r="T532" i="12"/>
  <c r="AB532" i="12"/>
  <c r="U532" i="12"/>
  <c r="V532" i="12"/>
  <c r="Y532" i="12"/>
  <c r="X532" i="12"/>
  <c r="Z532" i="12"/>
  <c r="W532" i="12"/>
  <c r="S492" i="12"/>
  <c r="AA492" i="12"/>
  <c r="T492" i="12"/>
  <c r="AB492" i="12"/>
  <c r="U492" i="12"/>
  <c r="V492" i="12"/>
  <c r="Y492" i="12"/>
  <c r="W492" i="12"/>
  <c r="Z492" i="12"/>
  <c r="X492" i="12"/>
  <c r="S460" i="12"/>
  <c r="AA460" i="12"/>
  <c r="T460" i="12"/>
  <c r="AB460" i="12"/>
  <c r="U460" i="12"/>
  <c r="V460" i="12"/>
  <c r="Y460" i="12"/>
  <c r="W460" i="12"/>
  <c r="Z460" i="12"/>
  <c r="X460" i="12"/>
  <c r="S428" i="12"/>
  <c r="AA428" i="12"/>
  <c r="T428" i="12"/>
  <c r="AB428" i="12"/>
  <c r="U428" i="12"/>
  <c r="V428" i="12"/>
  <c r="Y428" i="12"/>
  <c r="W428" i="12"/>
  <c r="Z428" i="12"/>
  <c r="X428" i="12"/>
  <c r="S396" i="12"/>
  <c r="AA396" i="12"/>
  <c r="T396" i="12"/>
  <c r="AB396" i="12"/>
  <c r="U396" i="12"/>
  <c r="V396" i="12"/>
  <c r="Y396" i="12"/>
  <c r="W396" i="12"/>
  <c r="Z396" i="12"/>
  <c r="X396" i="12"/>
  <c r="S772" i="12"/>
  <c r="AA772" i="12"/>
  <c r="T772" i="12"/>
  <c r="AB772" i="12"/>
  <c r="U772" i="12"/>
  <c r="V772" i="12"/>
  <c r="W772" i="12"/>
  <c r="X772" i="12"/>
  <c r="Y772" i="12"/>
  <c r="Z772" i="12"/>
  <c r="S740" i="12"/>
  <c r="AA740" i="12"/>
  <c r="T740" i="12"/>
  <c r="AB740" i="12"/>
  <c r="U740" i="12"/>
  <c r="V740" i="12"/>
  <c r="W740" i="12"/>
  <c r="X740" i="12"/>
  <c r="Y740" i="12"/>
  <c r="Z740" i="12"/>
  <c r="S708" i="12"/>
  <c r="AA708" i="12"/>
  <c r="T708" i="12"/>
  <c r="AB708" i="12"/>
  <c r="U708" i="12"/>
  <c r="V708" i="12"/>
  <c r="W708" i="12"/>
  <c r="X708" i="12"/>
  <c r="Y708" i="12"/>
  <c r="Z708" i="12"/>
  <c r="S676" i="12"/>
  <c r="AA676" i="12"/>
  <c r="T676" i="12"/>
  <c r="AB676" i="12"/>
  <c r="U676" i="12"/>
  <c r="V676" i="12"/>
  <c r="W676" i="12"/>
  <c r="X676" i="12"/>
  <c r="Y676" i="12"/>
  <c r="Z676" i="12"/>
  <c r="S644" i="12"/>
  <c r="AA644" i="12"/>
  <c r="T644" i="12"/>
  <c r="AB644" i="12"/>
  <c r="U644" i="12"/>
  <c r="V644" i="12"/>
  <c r="W644" i="12"/>
  <c r="X644" i="12"/>
  <c r="Y644" i="12"/>
  <c r="Z644" i="12"/>
  <c r="S916" i="12"/>
  <c r="AA916" i="12"/>
  <c r="T916" i="12"/>
  <c r="AB916" i="12"/>
  <c r="U916" i="12"/>
  <c r="V916" i="12"/>
  <c r="X916" i="12"/>
  <c r="Y916" i="12"/>
  <c r="Z916" i="12"/>
  <c r="W916" i="12"/>
  <c r="S876" i="12"/>
  <c r="AA876" i="12"/>
  <c r="T876" i="12"/>
  <c r="AB876" i="12"/>
  <c r="U876" i="12"/>
  <c r="V876" i="12"/>
  <c r="W876" i="12"/>
  <c r="X876" i="12"/>
  <c r="Y876" i="12"/>
  <c r="Z876" i="12"/>
  <c r="S836" i="12"/>
  <c r="AA836" i="12"/>
  <c r="T836" i="12"/>
  <c r="AB836" i="12"/>
  <c r="U836" i="12"/>
  <c r="V836" i="12"/>
  <c r="W836" i="12"/>
  <c r="X836" i="12"/>
  <c r="Y836" i="12"/>
  <c r="Z836" i="12"/>
  <c r="S804" i="12"/>
  <c r="AA804" i="12"/>
  <c r="T804" i="12"/>
  <c r="AB804" i="12"/>
  <c r="U804" i="12"/>
  <c r="V804" i="12"/>
  <c r="W804" i="12"/>
  <c r="X804" i="12"/>
  <c r="Y804" i="12"/>
  <c r="Z804" i="12"/>
  <c r="U943" i="12"/>
  <c r="V943" i="12"/>
  <c r="W943" i="12"/>
  <c r="X943" i="12"/>
  <c r="Z943" i="12"/>
  <c r="AA943" i="12"/>
  <c r="AB943" i="12"/>
  <c r="S943" i="12"/>
  <c r="Y943" i="12"/>
  <c r="T943" i="12"/>
  <c r="Y957" i="12"/>
  <c r="Z957" i="12"/>
  <c r="S957" i="12"/>
  <c r="AA957" i="12"/>
  <c r="T957" i="12"/>
  <c r="AB957" i="12"/>
  <c r="W957" i="12"/>
  <c r="V957" i="12"/>
  <c r="X957" i="12"/>
  <c r="U957" i="12"/>
  <c r="T1039" i="12"/>
  <c r="AB1039" i="12"/>
  <c r="U1039" i="12"/>
  <c r="V1039" i="12"/>
  <c r="Y1039" i="12"/>
  <c r="W1039" i="12"/>
  <c r="X1039" i="12"/>
  <c r="S1039" i="12"/>
  <c r="Z1039" i="12"/>
  <c r="AA1039" i="12"/>
  <c r="U999" i="12"/>
  <c r="V999" i="12"/>
  <c r="W999" i="12"/>
  <c r="X999" i="12"/>
  <c r="Z999" i="12"/>
  <c r="AA999" i="12"/>
  <c r="AB999" i="12"/>
  <c r="S999" i="12"/>
  <c r="Y999" i="12"/>
  <c r="T999" i="12"/>
  <c r="Z1168" i="12"/>
  <c r="S1168" i="12"/>
  <c r="AA1168" i="12"/>
  <c r="T1168" i="12"/>
  <c r="AB1168" i="12"/>
  <c r="W1168" i="12"/>
  <c r="U1168" i="12"/>
  <c r="X1168" i="12"/>
  <c r="Y1168" i="12"/>
  <c r="V1168" i="12"/>
  <c r="X1121" i="12"/>
  <c r="Y1121" i="12"/>
  <c r="Z1121" i="12"/>
  <c r="U1121" i="12"/>
  <c r="W1121" i="12"/>
  <c r="AA1121" i="12"/>
  <c r="S1121" i="12"/>
  <c r="T1121" i="12"/>
  <c r="V1121" i="12"/>
  <c r="AB1121" i="12"/>
  <c r="X1073" i="12"/>
  <c r="Y1073" i="12"/>
  <c r="Z1073" i="12"/>
  <c r="U1073" i="12"/>
  <c r="W1073" i="12"/>
  <c r="AA1073" i="12"/>
  <c r="S1073" i="12"/>
  <c r="T1073" i="12"/>
  <c r="V1073" i="12"/>
  <c r="AB1073" i="12"/>
  <c r="Z1200" i="12"/>
  <c r="S1200" i="12"/>
  <c r="AA1200" i="12"/>
  <c r="T1200" i="12"/>
  <c r="AB1200" i="12"/>
  <c r="W1200" i="12"/>
  <c r="U1200" i="12"/>
  <c r="X1200" i="12"/>
  <c r="Y1200" i="12"/>
  <c r="V1200" i="12"/>
  <c r="U104" i="12"/>
  <c r="V104" i="12"/>
  <c r="W104" i="12"/>
  <c r="X104" i="12"/>
  <c r="S104" i="12"/>
  <c r="AA104" i="12"/>
  <c r="T104" i="12"/>
  <c r="Y104" i="12"/>
  <c r="AB104" i="12"/>
  <c r="Z104" i="12"/>
  <c r="T40" i="12"/>
  <c r="AB40" i="12"/>
  <c r="U40" i="12"/>
  <c r="X40" i="12"/>
  <c r="Y40" i="12"/>
  <c r="Z40" i="12"/>
  <c r="AA40" i="12"/>
  <c r="V40" i="12"/>
  <c r="S40" i="12"/>
  <c r="W40" i="12"/>
  <c r="S356" i="12"/>
  <c r="AA356" i="12"/>
  <c r="T356" i="12"/>
  <c r="AB356" i="12"/>
  <c r="U356" i="12"/>
  <c r="V356" i="12"/>
  <c r="Y356" i="12"/>
  <c r="W356" i="12"/>
  <c r="X356" i="12"/>
  <c r="Z356" i="12"/>
  <c r="W205" i="12"/>
  <c r="X205" i="12"/>
  <c r="T205" i="12"/>
  <c r="Y205" i="12"/>
  <c r="S205" i="12"/>
  <c r="U205" i="12"/>
  <c r="AA205" i="12"/>
  <c r="V205" i="12"/>
  <c r="Z205" i="12"/>
  <c r="AB205" i="12"/>
  <c r="S177" i="12"/>
  <c r="AA177" i="12"/>
  <c r="T177" i="12"/>
  <c r="AB177" i="12"/>
  <c r="V177" i="12"/>
  <c r="Y177" i="12"/>
  <c r="X177" i="12"/>
  <c r="Z177" i="12"/>
  <c r="U177" i="12"/>
  <c r="W177" i="12"/>
  <c r="S149" i="12"/>
  <c r="AA149" i="12"/>
  <c r="T149" i="12"/>
  <c r="AB149" i="12"/>
  <c r="V149" i="12"/>
  <c r="Y149" i="12"/>
  <c r="X149" i="12"/>
  <c r="U149" i="12"/>
  <c r="W149" i="12"/>
  <c r="Z149" i="12"/>
  <c r="U579" i="12"/>
  <c r="V579" i="12"/>
  <c r="W579" i="12"/>
  <c r="X579" i="12"/>
  <c r="S579" i="12"/>
  <c r="T579" i="12"/>
  <c r="Y579" i="12"/>
  <c r="AA579" i="12"/>
  <c r="AB579" i="12"/>
  <c r="Z579" i="12"/>
  <c r="U539" i="12"/>
  <c r="V539" i="12"/>
  <c r="W539" i="12"/>
  <c r="X539" i="12"/>
  <c r="S539" i="12"/>
  <c r="AA539" i="12"/>
  <c r="T539" i="12"/>
  <c r="Z539" i="12"/>
  <c r="Y539" i="12"/>
  <c r="AB539" i="12"/>
  <c r="U483" i="12"/>
  <c r="V483" i="12"/>
  <c r="W483" i="12"/>
  <c r="X483" i="12"/>
  <c r="S483" i="12"/>
  <c r="AA483" i="12"/>
  <c r="Y483" i="12"/>
  <c r="Z483" i="12"/>
  <c r="T483" i="12"/>
  <c r="AB483" i="12"/>
  <c r="U427" i="12"/>
  <c r="V427" i="12"/>
  <c r="W427" i="12"/>
  <c r="X427" i="12"/>
  <c r="S427" i="12"/>
  <c r="AA427" i="12"/>
  <c r="AB427" i="12"/>
  <c r="T427" i="12"/>
  <c r="Z427" i="12"/>
  <c r="Y427" i="12"/>
  <c r="U379" i="12"/>
  <c r="V379" i="12"/>
  <c r="W379" i="12"/>
  <c r="X379" i="12"/>
  <c r="S379" i="12"/>
  <c r="AA379" i="12"/>
  <c r="T379" i="12"/>
  <c r="Z379" i="12"/>
  <c r="Y379" i="12"/>
  <c r="AB379" i="12"/>
  <c r="U795" i="12"/>
  <c r="V795" i="12"/>
  <c r="W795" i="12"/>
  <c r="X795" i="12"/>
  <c r="S795" i="12"/>
  <c r="T795" i="12"/>
  <c r="AA795" i="12"/>
  <c r="Y795" i="12"/>
  <c r="Z795" i="12"/>
  <c r="AB795" i="12"/>
  <c r="U755" i="12"/>
  <c r="V755" i="12"/>
  <c r="W755" i="12"/>
  <c r="X755" i="12"/>
  <c r="S755" i="12"/>
  <c r="T755" i="12"/>
  <c r="AA755" i="12"/>
  <c r="Y755" i="12"/>
  <c r="AB755" i="12"/>
  <c r="Z755" i="12"/>
  <c r="U723" i="12"/>
  <c r="V723" i="12"/>
  <c r="W723" i="12"/>
  <c r="X723" i="12"/>
  <c r="S723" i="12"/>
  <c r="T723" i="12"/>
  <c r="Y723" i="12"/>
  <c r="AA723" i="12"/>
  <c r="Z723" i="12"/>
  <c r="AB723" i="12"/>
  <c r="U683" i="12"/>
  <c r="V683" i="12"/>
  <c r="W683" i="12"/>
  <c r="X683" i="12"/>
  <c r="S683" i="12"/>
  <c r="T683" i="12"/>
  <c r="Y683" i="12"/>
  <c r="AA683" i="12"/>
  <c r="Z683" i="12"/>
  <c r="AB683" i="12"/>
  <c r="U643" i="12"/>
  <c r="V643" i="12"/>
  <c r="W643" i="12"/>
  <c r="X643" i="12"/>
  <c r="S643" i="12"/>
  <c r="T643" i="12"/>
  <c r="Y643" i="12"/>
  <c r="AA643" i="12"/>
  <c r="AB643" i="12"/>
  <c r="Z643" i="12"/>
  <c r="U883" i="12"/>
  <c r="V883" i="12"/>
  <c r="W883" i="12"/>
  <c r="X883" i="12"/>
  <c r="S883" i="12"/>
  <c r="T883" i="12"/>
  <c r="AA883" i="12"/>
  <c r="Y883" i="12"/>
  <c r="Z883" i="12"/>
  <c r="AB883" i="12"/>
  <c r="V1038" i="12"/>
  <c r="W1038" i="12"/>
  <c r="X1038" i="12"/>
  <c r="S1038" i="12"/>
  <c r="AA1038" i="12"/>
  <c r="Y1038" i="12"/>
  <c r="Z1038" i="12"/>
  <c r="T1038" i="12"/>
  <c r="U1038" i="12"/>
  <c r="AB1038" i="12"/>
  <c r="W990" i="12"/>
  <c r="X990" i="12"/>
  <c r="Y990" i="12"/>
  <c r="Z990" i="12"/>
  <c r="T990" i="12"/>
  <c r="U990" i="12"/>
  <c r="V990" i="12"/>
  <c r="S990" i="12"/>
  <c r="AA990" i="12"/>
  <c r="AB990" i="12"/>
  <c r="T1167" i="12"/>
  <c r="AB1167" i="12"/>
  <c r="U1167" i="12"/>
  <c r="V1167" i="12"/>
  <c r="Y1167" i="12"/>
  <c r="AA1167" i="12"/>
  <c r="S1167" i="12"/>
  <c r="W1167" i="12"/>
  <c r="X1167" i="12"/>
  <c r="Z1167" i="12"/>
  <c r="Z1120" i="12"/>
  <c r="S1120" i="12"/>
  <c r="AA1120" i="12"/>
  <c r="T1120" i="12"/>
  <c r="AB1120" i="12"/>
  <c r="W1120" i="12"/>
  <c r="U1120" i="12"/>
  <c r="X1120" i="12"/>
  <c r="Y1120" i="12"/>
  <c r="V1120" i="12"/>
  <c r="P1184" i="12"/>
  <c r="T1207" i="12"/>
  <c r="AB1207" i="12"/>
  <c r="U1207" i="12"/>
  <c r="V1207" i="12"/>
  <c r="Y1207" i="12"/>
  <c r="AA1207" i="12"/>
  <c r="S1207" i="12"/>
  <c r="W1207" i="12"/>
  <c r="Z1207" i="12"/>
  <c r="X1207" i="12"/>
  <c r="X22" i="12"/>
  <c r="Y22" i="12"/>
  <c r="Z22" i="12"/>
  <c r="S22" i="12"/>
  <c r="T22" i="12"/>
  <c r="U22" i="12"/>
  <c r="AA22" i="12"/>
  <c r="AB22" i="12"/>
  <c r="V22" i="12"/>
  <c r="W22" i="12"/>
  <c r="X87" i="12"/>
  <c r="Y87" i="12"/>
  <c r="S87" i="12"/>
  <c r="AA87" i="12"/>
  <c r="V87" i="12"/>
  <c r="AB87" i="12"/>
  <c r="W87" i="12"/>
  <c r="Z87" i="12"/>
  <c r="U87" i="12"/>
  <c r="T87" i="12"/>
  <c r="V47" i="12"/>
  <c r="W47" i="12"/>
  <c r="AB47" i="12"/>
  <c r="S47" i="12"/>
  <c r="T47" i="12"/>
  <c r="U47" i="12"/>
  <c r="Z47" i="12"/>
  <c r="X47" i="12"/>
  <c r="Y47" i="12"/>
  <c r="AA47" i="12"/>
  <c r="W331" i="12"/>
  <c r="S331" i="12"/>
  <c r="AA331" i="12"/>
  <c r="AB331" i="12"/>
  <c r="T331" i="12"/>
  <c r="U331" i="12"/>
  <c r="Y331" i="12"/>
  <c r="X331" i="12"/>
  <c r="V331" i="12"/>
  <c r="Z331" i="12"/>
  <c r="S280" i="12"/>
  <c r="AA280" i="12"/>
  <c r="V280" i="12"/>
  <c r="Y280" i="12"/>
  <c r="Z280" i="12"/>
  <c r="U280" i="12"/>
  <c r="T280" i="12"/>
  <c r="W280" i="12"/>
  <c r="X280" i="12"/>
  <c r="AB280" i="12"/>
  <c r="S252" i="12"/>
  <c r="AA252" i="12"/>
  <c r="V252" i="12"/>
  <c r="AB252" i="12"/>
  <c r="X252" i="12"/>
  <c r="Z252" i="12"/>
  <c r="W252" i="12"/>
  <c r="T252" i="12"/>
  <c r="Y252" i="12"/>
  <c r="U252" i="12"/>
  <c r="S224" i="12"/>
  <c r="AA224" i="12"/>
  <c r="V224" i="12"/>
  <c r="T224" i="12"/>
  <c r="U224" i="12"/>
  <c r="W224" i="12"/>
  <c r="Z224" i="12"/>
  <c r="X224" i="12"/>
  <c r="Y224" i="12"/>
  <c r="AB224" i="12"/>
  <c r="W618" i="12"/>
  <c r="X618" i="12"/>
  <c r="Y618" i="12"/>
  <c r="Z618" i="12"/>
  <c r="AA618" i="12"/>
  <c r="AB618" i="12"/>
  <c r="S618" i="12"/>
  <c r="U618" i="12"/>
  <c r="V618" i="12"/>
  <c r="T618" i="12"/>
  <c r="Y570" i="12"/>
  <c r="T570" i="12"/>
  <c r="AB570" i="12"/>
  <c r="W570" i="12"/>
  <c r="X570" i="12"/>
  <c r="Z570" i="12"/>
  <c r="AA570" i="12"/>
  <c r="U570" i="12"/>
  <c r="S570" i="12"/>
  <c r="V570" i="12"/>
  <c r="W522" i="12"/>
  <c r="X522" i="12"/>
  <c r="Y522" i="12"/>
  <c r="Z522" i="12"/>
  <c r="U522" i="12"/>
  <c r="S522" i="12"/>
  <c r="T522" i="12"/>
  <c r="AA522" i="12"/>
  <c r="V522" i="12"/>
  <c r="AB522" i="12"/>
  <c r="W482" i="12"/>
  <c r="X482" i="12"/>
  <c r="Y482" i="12"/>
  <c r="Z482" i="12"/>
  <c r="U482" i="12"/>
  <c r="T482" i="12"/>
  <c r="S482" i="12"/>
  <c r="AA482" i="12"/>
  <c r="V482" i="12"/>
  <c r="AB482" i="12"/>
  <c r="W426" i="12"/>
  <c r="X426" i="12"/>
  <c r="Y426" i="12"/>
  <c r="Z426" i="12"/>
  <c r="U426" i="12"/>
  <c r="S426" i="12"/>
  <c r="T426" i="12"/>
  <c r="AA426" i="12"/>
  <c r="V426" i="12"/>
  <c r="AB426" i="12"/>
  <c r="W386" i="12"/>
  <c r="X386" i="12"/>
  <c r="Y386" i="12"/>
  <c r="Z386" i="12"/>
  <c r="U386" i="12"/>
  <c r="T386" i="12"/>
  <c r="S386" i="12"/>
  <c r="V386" i="12"/>
  <c r="AB386" i="12"/>
  <c r="AA386" i="12"/>
  <c r="W786" i="12"/>
  <c r="X786" i="12"/>
  <c r="Y786" i="12"/>
  <c r="Z786" i="12"/>
  <c r="AA786" i="12"/>
  <c r="AB786" i="12"/>
  <c r="U786" i="12"/>
  <c r="V786" i="12"/>
  <c r="S786" i="12"/>
  <c r="T786" i="12"/>
  <c r="W754" i="12"/>
  <c r="X754" i="12"/>
  <c r="Y754" i="12"/>
  <c r="Z754" i="12"/>
  <c r="AA754" i="12"/>
  <c r="AB754" i="12"/>
  <c r="U754" i="12"/>
  <c r="V754" i="12"/>
  <c r="S754" i="12"/>
  <c r="T754" i="12"/>
  <c r="W722" i="12"/>
  <c r="X722" i="12"/>
  <c r="Y722" i="12"/>
  <c r="Z722" i="12"/>
  <c r="AA722" i="12"/>
  <c r="AB722" i="12"/>
  <c r="S722" i="12"/>
  <c r="U722" i="12"/>
  <c r="T722" i="12"/>
  <c r="V722" i="12"/>
  <c r="W690" i="12"/>
  <c r="X690" i="12"/>
  <c r="Y690" i="12"/>
  <c r="Z690" i="12"/>
  <c r="AA690" i="12"/>
  <c r="AB690" i="12"/>
  <c r="S690" i="12"/>
  <c r="U690" i="12"/>
  <c r="T690" i="12"/>
  <c r="V690" i="12"/>
  <c r="W674" i="12"/>
  <c r="X674" i="12"/>
  <c r="Y674" i="12"/>
  <c r="Z674" i="12"/>
  <c r="AA674" i="12"/>
  <c r="AB674" i="12"/>
  <c r="S674" i="12"/>
  <c r="U674" i="12"/>
  <c r="T674" i="12"/>
  <c r="V674" i="12"/>
  <c r="W658" i="12"/>
  <c r="X658" i="12"/>
  <c r="Y658" i="12"/>
  <c r="Z658" i="12"/>
  <c r="AA658" i="12"/>
  <c r="AB658" i="12"/>
  <c r="S658" i="12"/>
  <c r="U658" i="12"/>
  <c r="T658" i="12"/>
  <c r="V658" i="12"/>
  <c r="W906" i="12"/>
  <c r="X906" i="12"/>
  <c r="Y906" i="12"/>
  <c r="Z906" i="12"/>
  <c r="AA906" i="12"/>
  <c r="AB906" i="12"/>
  <c r="U906" i="12"/>
  <c r="T906" i="12"/>
  <c r="V906" i="12"/>
  <c r="S906" i="12"/>
  <c r="W890" i="12"/>
  <c r="X890" i="12"/>
  <c r="Y890" i="12"/>
  <c r="Z890" i="12"/>
  <c r="AA890" i="12"/>
  <c r="AB890" i="12"/>
  <c r="U890" i="12"/>
  <c r="S890" i="12"/>
  <c r="T890" i="12"/>
  <c r="V890" i="12"/>
  <c r="W874" i="12"/>
  <c r="X874" i="12"/>
  <c r="Y874" i="12"/>
  <c r="Z874" i="12"/>
  <c r="AA874" i="12"/>
  <c r="AB874" i="12"/>
  <c r="U874" i="12"/>
  <c r="T874" i="12"/>
  <c r="V874" i="12"/>
  <c r="S874" i="12"/>
  <c r="W858" i="12"/>
  <c r="X858" i="12"/>
  <c r="Y858" i="12"/>
  <c r="Z858" i="12"/>
  <c r="AA858" i="12"/>
  <c r="AB858" i="12"/>
  <c r="U858" i="12"/>
  <c r="S858" i="12"/>
  <c r="V858" i="12"/>
  <c r="T858" i="12"/>
  <c r="W842" i="12"/>
  <c r="X842" i="12"/>
  <c r="Y842" i="12"/>
  <c r="Z842" i="12"/>
  <c r="AA842" i="12"/>
  <c r="AB842" i="12"/>
  <c r="U842" i="12"/>
  <c r="T842" i="12"/>
  <c r="S842" i="12"/>
  <c r="V842" i="12"/>
  <c r="W826" i="12"/>
  <c r="X826" i="12"/>
  <c r="Y826" i="12"/>
  <c r="Z826" i="12"/>
  <c r="AA826" i="12"/>
  <c r="AB826" i="12"/>
  <c r="U826" i="12"/>
  <c r="S826" i="12"/>
  <c r="T826" i="12"/>
  <c r="V826" i="12"/>
  <c r="W810" i="12"/>
  <c r="X810" i="12"/>
  <c r="Y810" i="12"/>
  <c r="Z810" i="12"/>
  <c r="AA810" i="12"/>
  <c r="AB810" i="12"/>
  <c r="U810" i="12"/>
  <c r="T810" i="12"/>
  <c r="V810" i="12"/>
  <c r="S810" i="12"/>
  <c r="U935" i="12"/>
  <c r="V935" i="12"/>
  <c r="W935" i="12"/>
  <c r="X935" i="12"/>
  <c r="Z935" i="12"/>
  <c r="AA935" i="12"/>
  <c r="AB935" i="12"/>
  <c r="S935" i="12"/>
  <c r="Y935" i="12"/>
  <c r="T935" i="12"/>
  <c r="U955" i="12"/>
  <c r="V955" i="12"/>
  <c r="W955" i="12"/>
  <c r="X955" i="12"/>
  <c r="S955" i="12"/>
  <c r="T955" i="12"/>
  <c r="AA955" i="12"/>
  <c r="Y955" i="12"/>
  <c r="Z955" i="12"/>
  <c r="AB955" i="12"/>
  <c r="S948" i="12"/>
  <c r="AA948" i="12"/>
  <c r="T948" i="12"/>
  <c r="AB948" i="12"/>
  <c r="U948" i="12"/>
  <c r="V948" i="12"/>
  <c r="X948" i="12"/>
  <c r="Y948" i="12"/>
  <c r="Z948" i="12"/>
  <c r="W948" i="12"/>
  <c r="U963" i="12"/>
  <c r="V963" i="12"/>
  <c r="W963" i="12"/>
  <c r="X963" i="12"/>
  <c r="S963" i="12"/>
  <c r="T963" i="12"/>
  <c r="AA963" i="12"/>
  <c r="Z963" i="12"/>
  <c r="AB963" i="12"/>
  <c r="Y963" i="12"/>
  <c r="X1053" i="12"/>
  <c r="Y1053" i="12"/>
  <c r="Z1053" i="12"/>
  <c r="U1053" i="12"/>
  <c r="S1053" i="12"/>
  <c r="V1053" i="12"/>
  <c r="W1053" i="12"/>
  <c r="AA1053" i="12"/>
  <c r="T1053" i="12"/>
  <c r="AB1053" i="12"/>
  <c r="X1037" i="12"/>
  <c r="Y1037" i="12"/>
  <c r="Z1037" i="12"/>
  <c r="U1037" i="12"/>
  <c r="S1037" i="12"/>
  <c r="T1037" i="12"/>
  <c r="AA1037" i="12"/>
  <c r="AB1037" i="12"/>
  <c r="V1037" i="12"/>
  <c r="W1037" i="12"/>
  <c r="Y1021" i="12"/>
  <c r="Z1021" i="12"/>
  <c r="S1021" i="12"/>
  <c r="AA1021" i="12"/>
  <c r="T1021" i="12"/>
  <c r="AB1021" i="12"/>
  <c r="W1021" i="12"/>
  <c r="U1021" i="12"/>
  <c r="V1021" i="12"/>
  <c r="X1021" i="12"/>
  <c r="Y1005" i="12"/>
  <c r="Z1005" i="12"/>
  <c r="S1005" i="12"/>
  <c r="AA1005" i="12"/>
  <c r="T1005" i="12"/>
  <c r="AB1005" i="12"/>
  <c r="W1005" i="12"/>
  <c r="U1005" i="12"/>
  <c r="V1005" i="12"/>
  <c r="X1005" i="12"/>
  <c r="Y989" i="12"/>
  <c r="Z989" i="12"/>
  <c r="S989" i="12"/>
  <c r="AA989" i="12"/>
  <c r="T989" i="12"/>
  <c r="AB989" i="12"/>
  <c r="W989" i="12"/>
  <c r="V989" i="12"/>
  <c r="X989" i="12"/>
  <c r="U989" i="12"/>
  <c r="Y973" i="12"/>
  <c r="Z973" i="12"/>
  <c r="S973" i="12"/>
  <c r="AA973" i="12"/>
  <c r="T973" i="12"/>
  <c r="AB973" i="12"/>
  <c r="W973" i="12"/>
  <c r="U973" i="12"/>
  <c r="V973" i="12"/>
  <c r="X973" i="12"/>
  <c r="V1198" i="12"/>
  <c r="W1198" i="12"/>
  <c r="X1198" i="12"/>
  <c r="S1198" i="12"/>
  <c r="AA1198" i="12"/>
  <c r="U1198" i="12"/>
  <c r="Y1198" i="12"/>
  <c r="AB1198" i="12"/>
  <c r="T1198" i="12"/>
  <c r="Z1198" i="12"/>
  <c r="V35" i="12"/>
  <c r="W35" i="12"/>
  <c r="T35" i="12"/>
  <c r="U35" i="12"/>
  <c r="X35" i="12"/>
  <c r="Y35" i="12"/>
  <c r="AB35" i="12"/>
  <c r="AA35" i="12"/>
  <c r="S35" i="12"/>
  <c r="Z35" i="12"/>
  <c r="V27" i="12"/>
  <c r="W27" i="12"/>
  <c r="X27" i="12"/>
  <c r="S27" i="12"/>
  <c r="T27" i="12"/>
  <c r="U27" i="12"/>
  <c r="AA27" i="12"/>
  <c r="Y27" i="12"/>
  <c r="Z27" i="12"/>
  <c r="AB27" i="12"/>
  <c r="V19" i="12"/>
  <c r="W19" i="12"/>
  <c r="X19" i="12"/>
  <c r="T19" i="12"/>
  <c r="U19" i="12"/>
  <c r="Y19" i="12"/>
  <c r="Z19" i="12"/>
  <c r="AA19" i="12"/>
  <c r="AB19" i="12"/>
  <c r="S19" i="12"/>
  <c r="V11" i="12"/>
  <c r="W11" i="12"/>
  <c r="X11" i="12"/>
  <c r="Y11" i="12"/>
  <c r="Z11" i="12"/>
  <c r="AA11" i="12"/>
  <c r="AB11" i="12"/>
  <c r="T11" i="12"/>
  <c r="S11" i="12"/>
  <c r="U11" i="12"/>
  <c r="U100" i="12"/>
  <c r="V100" i="12"/>
  <c r="W100" i="12"/>
  <c r="X100" i="12"/>
  <c r="S100" i="12"/>
  <c r="AA100" i="12"/>
  <c r="T100" i="12"/>
  <c r="AB100" i="12"/>
  <c r="Y100" i="12"/>
  <c r="Z100" i="12"/>
  <c r="V92" i="12"/>
  <c r="W92" i="12"/>
  <c r="Y92" i="12"/>
  <c r="T92" i="12"/>
  <c r="AB92" i="12"/>
  <c r="Z92" i="12"/>
  <c r="AA92" i="12"/>
  <c r="U92" i="12"/>
  <c r="S92" i="12"/>
  <c r="X92" i="12"/>
  <c r="V84" i="12"/>
  <c r="W84" i="12"/>
  <c r="Y84" i="12"/>
  <c r="T84" i="12"/>
  <c r="AB84" i="12"/>
  <c r="Z84" i="12"/>
  <c r="AA84" i="12"/>
  <c r="U84" i="12"/>
  <c r="S84" i="12"/>
  <c r="X84" i="12"/>
  <c r="V76" i="12"/>
  <c r="W76" i="12"/>
  <c r="X76" i="12"/>
  <c r="Y76" i="12"/>
  <c r="T76" i="12"/>
  <c r="AB76" i="12"/>
  <c r="S76" i="12"/>
  <c r="U76" i="12"/>
  <c r="Z76" i="12"/>
  <c r="AA76" i="12"/>
  <c r="T68" i="12"/>
  <c r="AB68" i="12"/>
  <c r="U68" i="12"/>
  <c r="V68" i="12"/>
  <c r="W68" i="12"/>
  <c r="X68" i="12"/>
  <c r="Y68" i="12"/>
  <c r="S68" i="12"/>
  <c r="AA68" i="12"/>
  <c r="Z68" i="12"/>
  <c r="T60" i="12"/>
  <c r="AB60" i="12"/>
  <c r="U60" i="12"/>
  <c r="Z60" i="12"/>
  <c r="AA60" i="12"/>
  <c r="S60" i="12"/>
  <c r="X60" i="12"/>
  <c r="Y60" i="12"/>
  <c r="V60" i="12"/>
  <c r="W60" i="12"/>
  <c r="T52" i="12"/>
  <c r="AB52" i="12"/>
  <c r="U52" i="12"/>
  <c r="V52" i="12"/>
  <c r="W52" i="12"/>
  <c r="X52" i="12"/>
  <c r="Y52" i="12"/>
  <c r="AA52" i="12"/>
  <c r="S52" i="12"/>
  <c r="Z52" i="12"/>
  <c r="T44" i="12"/>
  <c r="AB44" i="12"/>
  <c r="U44" i="12"/>
  <c r="Z44" i="12"/>
  <c r="AA44" i="12"/>
  <c r="S44" i="12"/>
  <c r="X44" i="12"/>
  <c r="W44" i="12"/>
  <c r="Y44" i="12"/>
  <c r="V44" i="12"/>
  <c r="Y126" i="12"/>
  <c r="Z126" i="12"/>
  <c r="S126" i="12"/>
  <c r="AA126" i="12"/>
  <c r="T126" i="12"/>
  <c r="AB126" i="12"/>
  <c r="W126" i="12"/>
  <c r="X126" i="12"/>
  <c r="U126" i="12"/>
  <c r="V126" i="12"/>
  <c r="Y118" i="12"/>
  <c r="Z118" i="12"/>
  <c r="S118" i="12"/>
  <c r="AA118" i="12"/>
  <c r="T118" i="12"/>
  <c r="AB118" i="12"/>
  <c r="W118" i="12"/>
  <c r="U118" i="12"/>
  <c r="V118" i="12"/>
  <c r="X118" i="12"/>
  <c r="Y110" i="12"/>
  <c r="Z110" i="12"/>
  <c r="S110" i="12"/>
  <c r="AA110" i="12"/>
  <c r="T110" i="12"/>
  <c r="AB110" i="12"/>
  <c r="W110" i="12"/>
  <c r="V110" i="12"/>
  <c r="X110" i="12"/>
  <c r="U110" i="12"/>
  <c r="S376" i="12"/>
  <c r="AA376" i="12"/>
  <c r="T376" i="12"/>
  <c r="AB376" i="12"/>
  <c r="U376" i="12"/>
  <c r="V376" i="12"/>
  <c r="Y376" i="12"/>
  <c r="Z376" i="12"/>
  <c r="W376" i="12"/>
  <c r="X376" i="12"/>
  <c r="S368" i="12"/>
  <c r="AA368" i="12"/>
  <c r="T368" i="12"/>
  <c r="AB368" i="12"/>
  <c r="U368" i="12"/>
  <c r="V368" i="12"/>
  <c r="Y368" i="12"/>
  <c r="W368" i="12"/>
  <c r="X368" i="12"/>
  <c r="Z368" i="12"/>
  <c r="S360" i="12"/>
  <c r="AA360" i="12"/>
  <c r="T360" i="12"/>
  <c r="AB360" i="12"/>
  <c r="U360" i="12"/>
  <c r="V360" i="12"/>
  <c r="Y360" i="12"/>
  <c r="X360" i="12"/>
  <c r="Z360" i="12"/>
  <c r="W360" i="12"/>
  <c r="S352" i="12"/>
  <c r="AA352" i="12"/>
  <c r="T352" i="12"/>
  <c r="AB352" i="12"/>
  <c r="U352" i="12"/>
  <c r="V352" i="12"/>
  <c r="Y352" i="12"/>
  <c r="W352" i="12"/>
  <c r="Z352" i="12"/>
  <c r="X352" i="12"/>
  <c r="U344" i="12"/>
  <c r="Y344" i="12"/>
  <c r="Z344" i="12"/>
  <c r="AA344" i="12"/>
  <c r="AB344" i="12"/>
  <c r="S344" i="12"/>
  <c r="W344" i="12"/>
  <c r="X344" i="12"/>
  <c r="T344" i="12"/>
  <c r="V344" i="12"/>
  <c r="U336" i="12"/>
  <c r="Y336" i="12"/>
  <c r="T336" i="12"/>
  <c r="V336" i="12"/>
  <c r="W336" i="12"/>
  <c r="X336" i="12"/>
  <c r="AB336" i="12"/>
  <c r="S336" i="12"/>
  <c r="Z336" i="12"/>
  <c r="AA336" i="12"/>
  <c r="U328" i="12"/>
  <c r="Y328" i="12"/>
  <c r="Z328" i="12"/>
  <c r="AA328" i="12"/>
  <c r="AB328" i="12"/>
  <c r="S328" i="12"/>
  <c r="W328" i="12"/>
  <c r="T328" i="12"/>
  <c r="X328" i="12"/>
  <c r="V328" i="12"/>
  <c r="U320" i="12"/>
  <c r="Y320" i="12"/>
  <c r="T320" i="12"/>
  <c r="V320" i="12"/>
  <c r="W320" i="12"/>
  <c r="X320" i="12"/>
  <c r="AB320" i="12"/>
  <c r="S320" i="12"/>
  <c r="Z320" i="12"/>
  <c r="AA320" i="12"/>
  <c r="T312" i="12"/>
  <c r="AB312" i="12"/>
  <c r="U312" i="12"/>
  <c r="Y312" i="12"/>
  <c r="V312" i="12"/>
  <c r="W312" i="12"/>
  <c r="X312" i="12"/>
  <c r="Z312" i="12"/>
  <c r="S312" i="12"/>
  <c r="AA312" i="12"/>
  <c r="T304" i="12"/>
  <c r="AB304" i="12"/>
  <c r="U304" i="12"/>
  <c r="Y304" i="12"/>
  <c r="X304" i="12"/>
  <c r="Z304" i="12"/>
  <c r="AA304" i="12"/>
  <c r="V304" i="12"/>
  <c r="S304" i="12"/>
  <c r="W304" i="12"/>
  <c r="S296" i="12"/>
  <c r="AA296" i="12"/>
  <c r="V296" i="12"/>
  <c r="Y296" i="12"/>
  <c r="Z296" i="12"/>
  <c r="U296" i="12"/>
  <c r="T296" i="12"/>
  <c r="AB296" i="12"/>
  <c r="W296" i="12"/>
  <c r="X296" i="12"/>
  <c r="S288" i="12"/>
  <c r="AA288" i="12"/>
  <c r="V288" i="12"/>
  <c r="T288" i="12"/>
  <c r="U288" i="12"/>
  <c r="Z288" i="12"/>
  <c r="Y288" i="12"/>
  <c r="AB288" i="12"/>
  <c r="W288" i="12"/>
  <c r="X288" i="12"/>
  <c r="U219" i="12"/>
  <c r="X219" i="12"/>
  <c r="Z219" i="12"/>
  <c r="AA219" i="12"/>
  <c r="AB219" i="12"/>
  <c r="S219" i="12"/>
  <c r="W219" i="12"/>
  <c r="T219" i="12"/>
  <c r="V219" i="12"/>
  <c r="Y219" i="12"/>
  <c r="U215" i="12"/>
  <c r="X215" i="12"/>
  <c r="W215" i="12"/>
  <c r="Y215" i="12"/>
  <c r="Z215" i="12"/>
  <c r="AA215" i="12"/>
  <c r="T215" i="12"/>
  <c r="V215" i="12"/>
  <c r="AB215" i="12"/>
  <c r="S215" i="12"/>
  <c r="S211" i="12"/>
  <c r="AA211" i="12"/>
  <c r="T211" i="12"/>
  <c r="AB211" i="12"/>
  <c r="X211" i="12"/>
  <c r="Z211" i="12"/>
  <c r="W211" i="12"/>
  <c r="V211" i="12"/>
  <c r="U211" i="12"/>
  <c r="Y211" i="12"/>
  <c r="S207" i="12"/>
  <c r="AA207" i="12"/>
  <c r="T207" i="12"/>
  <c r="AB207" i="12"/>
  <c r="V207" i="12"/>
  <c r="Y207" i="12"/>
  <c r="X207" i="12"/>
  <c r="Z207" i="12"/>
  <c r="U207" i="12"/>
  <c r="W207" i="12"/>
  <c r="W203" i="12"/>
  <c r="X203" i="12"/>
  <c r="Z203" i="12"/>
  <c r="U203" i="12"/>
  <c r="T203" i="12"/>
  <c r="V203" i="12"/>
  <c r="AA203" i="12"/>
  <c r="S203" i="12"/>
  <c r="Y203" i="12"/>
  <c r="AB203" i="12"/>
  <c r="W199" i="12"/>
  <c r="X199" i="12"/>
  <c r="Z199" i="12"/>
  <c r="U199" i="12"/>
  <c r="AB199" i="12"/>
  <c r="V199" i="12"/>
  <c r="Y199" i="12"/>
  <c r="S199" i="12"/>
  <c r="T199" i="12"/>
  <c r="AA199" i="12"/>
  <c r="W195" i="12"/>
  <c r="X195" i="12"/>
  <c r="Z195" i="12"/>
  <c r="U195" i="12"/>
  <c r="T195" i="12"/>
  <c r="V195" i="12"/>
  <c r="S195" i="12"/>
  <c r="Y195" i="12"/>
  <c r="AB195" i="12"/>
  <c r="AA195" i="12"/>
  <c r="W191" i="12"/>
  <c r="X191" i="12"/>
  <c r="Z191" i="12"/>
  <c r="U191" i="12"/>
  <c r="AB191" i="12"/>
  <c r="S191" i="12"/>
  <c r="T191" i="12"/>
  <c r="Y191" i="12"/>
  <c r="V191" i="12"/>
  <c r="AA191" i="12"/>
  <c r="W187" i="12"/>
  <c r="X187" i="12"/>
  <c r="Z187" i="12"/>
  <c r="U187" i="12"/>
  <c r="T187" i="12"/>
  <c r="V187" i="12"/>
  <c r="AB187" i="12"/>
  <c r="Y187" i="12"/>
  <c r="S187" i="12"/>
  <c r="AA187" i="12"/>
  <c r="W183" i="12"/>
  <c r="X183" i="12"/>
  <c r="Z183" i="12"/>
  <c r="U183" i="12"/>
  <c r="AB183" i="12"/>
  <c r="Y183" i="12"/>
  <c r="T183" i="12"/>
  <c r="S183" i="12"/>
  <c r="V183" i="12"/>
  <c r="AA183" i="12"/>
  <c r="W179" i="12"/>
  <c r="X179" i="12"/>
  <c r="Z179" i="12"/>
  <c r="U179" i="12"/>
  <c r="T179" i="12"/>
  <c r="V179" i="12"/>
  <c r="Y179" i="12"/>
  <c r="S179" i="12"/>
  <c r="AA179" i="12"/>
  <c r="AB179" i="12"/>
  <c r="W175" i="12"/>
  <c r="X175" i="12"/>
  <c r="Z175" i="12"/>
  <c r="U175" i="12"/>
  <c r="AB175" i="12"/>
  <c r="T175" i="12"/>
  <c r="AA175" i="12"/>
  <c r="S175" i="12"/>
  <c r="V175" i="12"/>
  <c r="Y175" i="12"/>
  <c r="W171" i="12"/>
  <c r="X171" i="12"/>
  <c r="Z171" i="12"/>
  <c r="U171" i="12"/>
  <c r="T171" i="12"/>
  <c r="V171" i="12"/>
  <c r="AA171" i="12"/>
  <c r="AB171" i="12"/>
  <c r="S171" i="12"/>
  <c r="Y171" i="12"/>
  <c r="W167" i="12"/>
  <c r="X167" i="12"/>
  <c r="Z167" i="12"/>
  <c r="U167" i="12"/>
  <c r="AB167" i="12"/>
  <c r="V167" i="12"/>
  <c r="Y167" i="12"/>
  <c r="AA167" i="12"/>
  <c r="S167" i="12"/>
  <c r="T167" i="12"/>
  <c r="W163" i="12"/>
  <c r="X163" i="12"/>
  <c r="Z163" i="12"/>
  <c r="U163" i="12"/>
  <c r="T163" i="12"/>
  <c r="V163" i="12"/>
  <c r="S163" i="12"/>
  <c r="Y163" i="12"/>
  <c r="AB163" i="12"/>
  <c r="AA163" i="12"/>
  <c r="W159" i="12"/>
  <c r="X159" i="12"/>
  <c r="Z159" i="12"/>
  <c r="U159" i="12"/>
  <c r="AB159" i="12"/>
  <c r="S159" i="12"/>
  <c r="T159" i="12"/>
  <c r="Y159" i="12"/>
  <c r="V159" i="12"/>
  <c r="AA159" i="12"/>
  <c r="W155" i="12"/>
  <c r="X155" i="12"/>
  <c r="Z155" i="12"/>
  <c r="U155" i="12"/>
  <c r="T155" i="12"/>
  <c r="V155" i="12"/>
  <c r="AB155" i="12"/>
  <c r="Y155" i="12"/>
  <c r="S155" i="12"/>
  <c r="AA155" i="12"/>
  <c r="W151" i="12"/>
  <c r="X151" i="12"/>
  <c r="Z151" i="12"/>
  <c r="U151" i="12"/>
  <c r="AB151" i="12"/>
  <c r="Y151" i="12"/>
  <c r="T151" i="12"/>
  <c r="AA151" i="12"/>
  <c r="S151" i="12"/>
  <c r="V151" i="12"/>
  <c r="W147" i="12"/>
  <c r="X147" i="12"/>
  <c r="Z147" i="12"/>
  <c r="U147" i="12"/>
  <c r="T147" i="12"/>
  <c r="V147" i="12"/>
  <c r="Y147" i="12"/>
  <c r="AA147" i="12"/>
  <c r="AB147" i="12"/>
  <c r="S147" i="12"/>
  <c r="W143" i="12"/>
  <c r="X143" i="12"/>
  <c r="Z143" i="12"/>
  <c r="U143" i="12"/>
  <c r="AB143" i="12"/>
  <c r="T143" i="12"/>
  <c r="AA143" i="12"/>
  <c r="V143" i="12"/>
  <c r="Y143" i="12"/>
  <c r="S143" i="12"/>
  <c r="W139" i="12"/>
  <c r="X139" i="12"/>
  <c r="Z139" i="12"/>
  <c r="U139" i="12"/>
  <c r="T139" i="12"/>
  <c r="V139" i="12"/>
  <c r="AA139" i="12"/>
  <c r="AB139" i="12"/>
  <c r="S139" i="12"/>
  <c r="Y139" i="12"/>
  <c r="W135" i="12"/>
  <c r="X135" i="12"/>
  <c r="Y135" i="12"/>
  <c r="Z135" i="12"/>
  <c r="U135" i="12"/>
  <c r="AB135" i="12"/>
  <c r="T135" i="12"/>
  <c r="V135" i="12"/>
  <c r="S135" i="12"/>
  <c r="AA135" i="12"/>
  <c r="W131" i="12"/>
  <c r="X131" i="12"/>
  <c r="Y131" i="12"/>
  <c r="Z131" i="12"/>
  <c r="U131" i="12"/>
  <c r="AA131" i="12"/>
  <c r="AB131" i="12"/>
  <c r="T131" i="12"/>
  <c r="S131" i="12"/>
  <c r="V131" i="12"/>
  <c r="U623" i="12"/>
  <c r="V623" i="12"/>
  <c r="W623" i="12"/>
  <c r="X623" i="12"/>
  <c r="Y623" i="12"/>
  <c r="Z623" i="12"/>
  <c r="AA623" i="12"/>
  <c r="AB623" i="12"/>
  <c r="S623" i="12"/>
  <c r="T623" i="12"/>
  <c r="U615" i="12"/>
  <c r="V615" i="12"/>
  <c r="W615" i="12"/>
  <c r="X615" i="12"/>
  <c r="Y615" i="12"/>
  <c r="Z615" i="12"/>
  <c r="AA615" i="12"/>
  <c r="AB615" i="12"/>
  <c r="S615" i="12"/>
  <c r="T615" i="12"/>
  <c r="U607" i="12"/>
  <c r="V607" i="12"/>
  <c r="W607" i="12"/>
  <c r="X607" i="12"/>
  <c r="Y607" i="12"/>
  <c r="Z607" i="12"/>
  <c r="AA607" i="12"/>
  <c r="AB607" i="12"/>
  <c r="S607" i="12"/>
  <c r="T607" i="12"/>
  <c r="U599" i="12"/>
  <c r="V599" i="12"/>
  <c r="W599" i="12"/>
  <c r="X599" i="12"/>
  <c r="Y599" i="12"/>
  <c r="Z599" i="12"/>
  <c r="AA599" i="12"/>
  <c r="AB599" i="12"/>
  <c r="S599" i="12"/>
  <c r="T599" i="12"/>
  <c r="U591" i="12"/>
  <c r="V591" i="12"/>
  <c r="W591" i="12"/>
  <c r="X591" i="12"/>
  <c r="Y591" i="12"/>
  <c r="Z591" i="12"/>
  <c r="AA591" i="12"/>
  <c r="AB591" i="12"/>
  <c r="S591" i="12"/>
  <c r="T591" i="12"/>
  <c r="U583" i="12"/>
  <c r="V583" i="12"/>
  <c r="W583" i="12"/>
  <c r="X583" i="12"/>
  <c r="Y583" i="12"/>
  <c r="Z583" i="12"/>
  <c r="AA583" i="12"/>
  <c r="AB583" i="12"/>
  <c r="S583" i="12"/>
  <c r="T583" i="12"/>
  <c r="W575" i="12"/>
  <c r="Z575" i="12"/>
  <c r="AA575" i="12"/>
  <c r="AB575" i="12"/>
  <c r="S575" i="12"/>
  <c r="T575" i="12"/>
  <c r="U575" i="12"/>
  <c r="V575" i="12"/>
  <c r="X575" i="12"/>
  <c r="Y575" i="12"/>
  <c r="W567" i="12"/>
  <c r="Z567" i="12"/>
  <c r="U567" i="12"/>
  <c r="V567" i="12"/>
  <c r="X567" i="12"/>
  <c r="Y567" i="12"/>
  <c r="S567" i="12"/>
  <c r="T567" i="12"/>
  <c r="AA567" i="12"/>
  <c r="AB567" i="12"/>
  <c r="W559" i="12"/>
  <c r="X559" i="12"/>
  <c r="Z559" i="12"/>
  <c r="AB559" i="12"/>
  <c r="S559" i="12"/>
  <c r="T559" i="12"/>
  <c r="U559" i="12"/>
  <c r="V559" i="12"/>
  <c r="Y559" i="12"/>
  <c r="AA559" i="12"/>
  <c r="W551" i="12"/>
  <c r="X551" i="12"/>
  <c r="Z551" i="12"/>
  <c r="S551" i="12"/>
  <c r="T551" i="12"/>
  <c r="U551" i="12"/>
  <c r="V551" i="12"/>
  <c r="Y551" i="12"/>
  <c r="AA551" i="12"/>
  <c r="AB551" i="12"/>
  <c r="W543" i="12"/>
  <c r="X543" i="12"/>
  <c r="Z543" i="12"/>
  <c r="U543" i="12"/>
  <c r="V543" i="12"/>
  <c r="Y543" i="12"/>
  <c r="AA543" i="12"/>
  <c r="AB543" i="12"/>
  <c r="S543" i="12"/>
  <c r="T543" i="12"/>
  <c r="U535" i="12"/>
  <c r="V535" i="12"/>
  <c r="W535" i="12"/>
  <c r="X535" i="12"/>
  <c r="S535" i="12"/>
  <c r="AA535" i="12"/>
  <c r="Y535" i="12"/>
  <c r="T535" i="12"/>
  <c r="Z535" i="12"/>
  <c r="AB535" i="12"/>
  <c r="U527" i="12"/>
  <c r="V527" i="12"/>
  <c r="W527" i="12"/>
  <c r="X527" i="12"/>
  <c r="S527" i="12"/>
  <c r="AA527" i="12"/>
  <c r="Z527" i="12"/>
  <c r="AB527" i="12"/>
  <c r="T527" i="12"/>
  <c r="Y527" i="12"/>
  <c r="U519" i="12"/>
  <c r="V519" i="12"/>
  <c r="W519" i="12"/>
  <c r="X519" i="12"/>
  <c r="S519" i="12"/>
  <c r="AA519" i="12"/>
  <c r="Z519" i="12"/>
  <c r="AB519" i="12"/>
  <c r="T519" i="12"/>
  <c r="Y519" i="12"/>
  <c r="U511" i="12"/>
  <c r="V511" i="12"/>
  <c r="W511" i="12"/>
  <c r="X511" i="12"/>
  <c r="S511" i="12"/>
  <c r="AA511" i="12"/>
  <c r="T511" i="12"/>
  <c r="Y511" i="12"/>
  <c r="AB511" i="12"/>
  <c r="Z511" i="12"/>
  <c r="U503" i="12"/>
  <c r="V503" i="12"/>
  <c r="W503" i="12"/>
  <c r="X503" i="12"/>
  <c r="S503" i="12"/>
  <c r="AA503" i="12"/>
  <c r="Y503" i="12"/>
  <c r="AB503" i="12"/>
  <c r="T503" i="12"/>
  <c r="Z503" i="12"/>
  <c r="U495" i="12"/>
  <c r="V495" i="12"/>
  <c r="W495" i="12"/>
  <c r="X495" i="12"/>
  <c r="S495" i="12"/>
  <c r="AA495" i="12"/>
  <c r="T495" i="12"/>
  <c r="Y495" i="12"/>
  <c r="AB495" i="12"/>
  <c r="Z495" i="12"/>
  <c r="U487" i="12"/>
  <c r="V487" i="12"/>
  <c r="W487" i="12"/>
  <c r="X487" i="12"/>
  <c r="S487" i="12"/>
  <c r="AA487" i="12"/>
  <c r="Z487" i="12"/>
  <c r="AB487" i="12"/>
  <c r="T487" i="12"/>
  <c r="Y487" i="12"/>
  <c r="U479" i="12"/>
  <c r="V479" i="12"/>
  <c r="W479" i="12"/>
  <c r="X479" i="12"/>
  <c r="S479" i="12"/>
  <c r="AA479" i="12"/>
  <c r="T479" i="12"/>
  <c r="Y479" i="12"/>
  <c r="AB479" i="12"/>
  <c r="Z479" i="12"/>
  <c r="U471" i="12"/>
  <c r="V471" i="12"/>
  <c r="W471" i="12"/>
  <c r="X471" i="12"/>
  <c r="S471" i="12"/>
  <c r="AA471" i="12"/>
  <c r="Y471" i="12"/>
  <c r="T471" i="12"/>
  <c r="Z471" i="12"/>
  <c r="AB471" i="12"/>
  <c r="U463" i="12"/>
  <c r="V463" i="12"/>
  <c r="W463" i="12"/>
  <c r="X463" i="12"/>
  <c r="S463" i="12"/>
  <c r="AA463" i="12"/>
  <c r="T463" i="12"/>
  <c r="Y463" i="12"/>
  <c r="Z463" i="12"/>
  <c r="AB463" i="12"/>
  <c r="U455" i="12"/>
  <c r="V455" i="12"/>
  <c r="W455" i="12"/>
  <c r="X455" i="12"/>
  <c r="S455" i="12"/>
  <c r="AA455" i="12"/>
  <c r="Z455" i="12"/>
  <c r="AB455" i="12"/>
  <c r="T455" i="12"/>
  <c r="Y455" i="12"/>
  <c r="U447" i="12"/>
  <c r="V447" i="12"/>
  <c r="W447" i="12"/>
  <c r="X447" i="12"/>
  <c r="S447" i="12"/>
  <c r="AA447" i="12"/>
  <c r="T447" i="12"/>
  <c r="Y447" i="12"/>
  <c r="AB447" i="12"/>
  <c r="Z447" i="12"/>
  <c r="U439" i="12"/>
  <c r="V439" i="12"/>
  <c r="W439" i="12"/>
  <c r="X439" i="12"/>
  <c r="S439" i="12"/>
  <c r="AA439" i="12"/>
  <c r="Y439" i="12"/>
  <c r="T439" i="12"/>
  <c r="Z439" i="12"/>
  <c r="AB439" i="12"/>
  <c r="U431" i="12"/>
  <c r="V431" i="12"/>
  <c r="W431" i="12"/>
  <c r="X431" i="12"/>
  <c r="S431" i="12"/>
  <c r="AA431" i="12"/>
  <c r="AB431" i="12"/>
  <c r="T431" i="12"/>
  <c r="Y431" i="12"/>
  <c r="Z431" i="12"/>
  <c r="U423" i="12"/>
  <c r="V423" i="12"/>
  <c r="W423" i="12"/>
  <c r="X423" i="12"/>
  <c r="S423" i="12"/>
  <c r="AA423" i="12"/>
  <c r="Z423" i="12"/>
  <c r="AB423" i="12"/>
  <c r="T423" i="12"/>
  <c r="Y423" i="12"/>
  <c r="U415" i="12"/>
  <c r="V415" i="12"/>
  <c r="W415" i="12"/>
  <c r="X415" i="12"/>
  <c r="S415" i="12"/>
  <c r="AA415" i="12"/>
  <c r="T415" i="12"/>
  <c r="Y415" i="12"/>
  <c r="AB415" i="12"/>
  <c r="Z415" i="12"/>
  <c r="U407" i="12"/>
  <c r="V407" i="12"/>
  <c r="W407" i="12"/>
  <c r="X407" i="12"/>
  <c r="S407" i="12"/>
  <c r="AA407" i="12"/>
  <c r="Y407" i="12"/>
  <c r="Z407" i="12"/>
  <c r="AB407" i="12"/>
  <c r="T407" i="12"/>
  <c r="U399" i="12"/>
  <c r="V399" i="12"/>
  <c r="W399" i="12"/>
  <c r="X399" i="12"/>
  <c r="S399" i="12"/>
  <c r="AA399" i="12"/>
  <c r="T399" i="12"/>
  <c r="Y399" i="12"/>
  <c r="Z399" i="12"/>
  <c r="AB399" i="12"/>
  <c r="U391" i="12"/>
  <c r="V391" i="12"/>
  <c r="W391" i="12"/>
  <c r="X391" i="12"/>
  <c r="S391" i="12"/>
  <c r="AA391" i="12"/>
  <c r="Z391" i="12"/>
  <c r="AB391" i="12"/>
  <c r="T391" i="12"/>
  <c r="Y391" i="12"/>
  <c r="U383" i="12"/>
  <c r="V383" i="12"/>
  <c r="W383" i="12"/>
  <c r="X383" i="12"/>
  <c r="S383" i="12"/>
  <c r="AA383" i="12"/>
  <c r="T383" i="12"/>
  <c r="Y383" i="12"/>
  <c r="AB383" i="12"/>
  <c r="Z383" i="12"/>
  <c r="U799" i="12"/>
  <c r="V799" i="12"/>
  <c r="W799" i="12"/>
  <c r="X799" i="12"/>
  <c r="Y799" i="12"/>
  <c r="Z799" i="12"/>
  <c r="AA799" i="12"/>
  <c r="AB799" i="12"/>
  <c r="S799" i="12"/>
  <c r="T799" i="12"/>
  <c r="U791" i="12"/>
  <c r="V791" i="12"/>
  <c r="W791" i="12"/>
  <c r="X791" i="12"/>
  <c r="Y791" i="12"/>
  <c r="Z791" i="12"/>
  <c r="AA791" i="12"/>
  <c r="AB791" i="12"/>
  <c r="S791" i="12"/>
  <c r="T791" i="12"/>
  <c r="U783" i="12"/>
  <c r="V783" i="12"/>
  <c r="W783" i="12"/>
  <c r="X783" i="12"/>
  <c r="Y783" i="12"/>
  <c r="Z783" i="12"/>
  <c r="AA783" i="12"/>
  <c r="AB783" i="12"/>
  <c r="S783" i="12"/>
  <c r="T783" i="12"/>
  <c r="U775" i="12"/>
  <c r="V775" i="12"/>
  <c r="W775" i="12"/>
  <c r="X775" i="12"/>
  <c r="Y775" i="12"/>
  <c r="Z775" i="12"/>
  <c r="AA775" i="12"/>
  <c r="AB775" i="12"/>
  <c r="S775" i="12"/>
  <c r="T775" i="12"/>
  <c r="U767" i="12"/>
  <c r="V767" i="12"/>
  <c r="W767" i="12"/>
  <c r="X767" i="12"/>
  <c r="Y767" i="12"/>
  <c r="Z767" i="12"/>
  <c r="AA767" i="12"/>
  <c r="AB767" i="12"/>
  <c r="S767" i="12"/>
  <c r="T767" i="12"/>
  <c r="U759" i="12"/>
  <c r="V759" i="12"/>
  <c r="W759" i="12"/>
  <c r="X759" i="12"/>
  <c r="Y759" i="12"/>
  <c r="Z759" i="12"/>
  <c r="AA759" i="12"/>
  <c r="AB759" i="12"/>
  <c r="S759" i="12"/>
  <c r="T759" i="12"/>
  <c r="U751" i="12"/>
  <c r="V751" i="12"/>
  <c r="W751" i="12"/>
  <c r="X751" i="12"/>
  <c r="Y751" i="12"/>
  <c r="Z751" i="12"/>
  <c r="AA751" i="12"/>
  <c r="AB751" i="12"/>
  <c r="S751" i="12"/>
  <c r="T751" i="12"/>
  <c r="U743" i="12"/>
  <c r="V743" i="12"/>
  <c r="W743" i="12"/>
  <c r="X743" i="12"/>
  <c r="Y743" i="12"/>
  <c r="Z743" i="12"/>
  <c r="AA743" i="12"/>
  <c r="AB743" i="12"/>
  <c r="S743" i="12"/>
  <c r="T743" i="12"/>
  <c r="U735" i="12"/>
  <c r="V735" i="12"/>
  <c r="W735" i="12"/>
  <c r="X735" i="12"/>
  <c r="Y735" i="12"/>
  <c r="Z735" i="12"/>
  <c r="AA735" i="12"/>
  <c r="AB735" i="12"/>
  <c r="S735" i="12"/>
  <c r="T735" i="12"/>
  <c r="U727" i="12"/>
  <c r="V727" i="12"/>
  <c r="W727" i="12"/>
  <c r="X727" i="12"/>
  <c r="Y727" i="12"/>
  <c r="Z727" i="12"/>
  <c r="AA727" i="12"/>
  <c r="AB727" i="12"/>
  <c r="S727" i="12"/>
  <c r="T727" i="12"/>
  <c r="U719" i="12"/>
  <c r="V719" i="12"/>
  <c r="W719" i="12"/>
  <c r="X719" i="12"/>
  <c r="Y719" i="12"/>
  <c r="Z719" i="12"/>
  <c r="AA719" i="12"/>
  <c r="AB719" i="12"/>
  <c r="S719" i="12"/>
  <c r="T719" i="12"/>
  <c r="U711" i="12"/>
  <c r="V711" i="12"/>
  <c r="W711" i="12"/>
  <c r="X711" i="12"/>
  <c r="Y711" i="12"/>
  <c r="Z711" i="12"/>
  <c r="AA711" i="12"/>
  <c r="AB711" i="12"/>
  <c r="S711" i="12"/>
  <c r="T711" i="12"/>
  <c r="U703" i="12"/>
  <c r="V703" i="12"/>
  <c r="W703" i="12"/>
  <c r="X703" i="12"/>
  <c r="Y703" i="12"/>
  <c r="Z703" i="12"/>
  <c r="AA703" i="12"/>
  <c r="AB703" i="12"/>
  <c r="S703" i="12"/>
  <c r="T703" i="12"/>
  <c r="U695" i="12"/>
  <c r="V695" i="12"/>
  <c r="W695" i="12"/>
  <c r="X695" i="12"/>
  <c r="Y695" i="12"/>
  <c r="Z695" i="12"/>
  <c r="AA695" i="12"/>
  <c r="AB695" i="12"/>
  <c r="S695" i="12"/>
  <c r="T695" i="12"/>
  <c r="U687" i="12"/>
  <c r="V687" i="12"/>
  <c r="W687" i="12"/>
  <c r="X687" i="12"/>
  <c r="Y687" i="12"/>
  <c r="Z687" i="12"/>
  <c r="AA687" i="12"/>
  <c r="AB687" i="12"/>
  <c r="S687" i="12"/>
  <c r="T687" i="12"/>
  <c r="U679" i="12"/>
  <c r="V679" i="12"/>
  <c r="W679" i="12"/>
  <c r="X679" i="12"/>
  <c r="Y679" i="12"/>
  <c r="Z679" i="12"/>
  <c r="AA679" i="12"/>
  <c r="AB679" i="12"/>
  <c r="S679" i="12"/>
  <c r="T679" i="12"/>
  <c r="U671" i="12"/>
  <c r="V671" i="12"/>
  <c r="W671" i="12"/>
  <c r="X671" i="12"/>
  <c r="Y671" i="12"/>
  <c r="Z671" i="12"/>
  <c r="AA671" i="12"/>
  <c r="AB671" i="12"/>
  <c r="S671" i="12"/>
  <c r="T671" i="12"/>
  <c r="U663" i="12"/>
  <c r="V663" i="12"/>
  <c r="W663" i="12"/>
  <c r="X663" i="12"/>
  <c r="Y663" i="12"/>
  <c r="Z663" i="12"/>
  <c r="AA663" i="12"/>
  <c r="AB663" i="12"/>
  <c r="S663" i="12"/>
  <c r="T663" i="12"/>
  <c r="U655" i="12"/>
  <c r="V655" i="12"/>
  <c r="W655" i="12"/>
  <c r="X655" i="12"/>
  <c r="Y655" i="12"/>
  <c r="Z655" i="12"/>
  <c r="AA655" i="12"/>
  <c r="AB655" i="12"/>
  <c r="S655" i="12"/>
  <c r="T655" i="12"/>
  <c r="U647" i="12"/>
  <c r="V647" i="12"/>
  <c r="W647" i="12"/>
  <c r="X647" i="12"/>
  <c r="Y647" i="12"/>
  <c r="Z647" i="12"/>
  <c r="AA647" i="12"/>
  <c r="AB647" i="12"/>
  <c r="S647" i="12"/>
  <c r="T647" i="12"/>
  <c r="U639" i="12"/>
  <c r="V639" i="12"/>
  <c r="W639" i="12"/>
  <c r="X639" i="12"/>
  <c r="Y639" i="12"/>
  <c r="Z639" i="12"/>
  <c r="AA639" i="12"/>
  <c r="AB639" i="12"/>
  <c r="S639" i="12"/>
  <c r="T639" i="12"/>
  <c r="U631" i="12"/>
  <c r="V631" i="12"/>
  <c r="W631" i="12"/>
  <c r="X631" i="12"/>
  <c r="Y631" i="12"/>
  <c r="Z631" i="12"/>
  <c r="AA631" i="12"/>
  <c r="AB631" i="12"/>
  <c r="S631" i="12"/>
  <c r="T631" i="12"/>
  <c r="U927" i="12"/>
  <c r="V927" i="12"/>
  <c r="W927" i="12"/>
  <c r="X927" i="12"/>
  <c r="Z927" i="12"/>
  <c r="AA927" i="12"/>
  <c r="AB927" i="12"/>
  <c r="S927" i="12"/>
  <c r="Y927" i="12"/>
  <c r="T927" i="12"/>
  <c r="U919" i="12"/>
  <c r="V919" i="12"/>
  <c r="W919" i="12"/>
  <c r="X919" i="12"/>
  <c r="Z919" i="12"/>
  <c r="AA919" i="12"/>
  <c r="AB919" i="12"/>
  <c r="S919" i="12"/>
  <c r="Y919" i="12"/>
  <c r="T919" i="12"/>
  <c r="U911" i="12"/>
  <c r="V911" i="12"/>
  <c r="W911" i="12"/>
  <c r="X911" i="12"/>
  <c r="Y911" i="12"/>
  <c r="Z911" i="12"/>
  <c r="AA911" i="12"/>
  <c r="AB911" i="12"/>
  <c r="S911" i="12"/>
  <c r="T911" i="12"/>
  <c r="U903" i="12"/>
  <c r="V903" i="12"/>
  <c r="W903" i="12"/>
  <c r="X903" i="12"/>
  <c r="Y903" i="12"/>
  <c r="Z903" i="12"/>
  <c r="AA903" i="12"/>
  <c r="AB903" i="12"/>
  <c r="S903" i="12"/>
  <c r="T903" i="12"/>
  <c r="U895" i="12"/>
  <c r="V895" i="12"/>
  <c r="W895" i="12"/>
  <c r="X895" i="12"/>
  <c r="Y895" i="12"/>
  <c r="Z895" i="12"/>
  <c r="AA895" i="12"/>
  <c r="AB895" i="12"/>
  <c r="S895" i="12"/>
  <c r="T895" i="12"/>
  <c r="U887" i="12"/>
  <c r="V887" i="12"/>
  <c r="W887" i="12"/>
  <c r="X887" i="12"/>
  <c r="Y887" i="12"/>
  <c r="Z887" i="12"/>
  <c r="AA887" i="12"/>
  <c r="AB887" i="12"/>
  <c r="S887" i="12"/>
  <c r="T887" i="12"/>
  <c r="U879" i="12"/>
  <c r="V879" i="12"/>
  <c r="W879" i="12"/>
  <c r="X879" i="12"/>
  <c r="Y879" i="12"/>
  <c r="Z879" i="12"/>
  <c r="AA879" i="12"/>
  <c r="AB879" i="12"/>
  <c r="S879" i="12"/>
  <c r="T879" i="12"/>
  <c r="U871" i="12"/>
  <c r="V871" i="12"/>
  <c r="W871" i="12"/>
  <c r="X871" i="12"/>
  <c r="Y871" i="12"/>
  <c r="Z871" i="12"/>
  <c r="AA871" i="12"/>
  <c r="AB871" i="12"/>
  <c r="S871" i="12"/>
  <c r="T871" i="12"/>
  <c r="U863" i="12"/>
  <c r="V863" i="12"/>
  <c r="W863" i="12"/>
  <c r="X863" i="12"/>
  <c r="Y863" i="12"/>
  <c r="Z863" i="12"/>
  <c r="AA863" i="12"/>
  <c r="AB863" i="12"/>
  <c r="S863" i="12"/>
  <c r="T863" i="12"/>
  <c r="U855" i="12"/>
  <c r="V855" i="12"/>
  <c r="W855" i="12"/>
  <c r="X855" i="12"/>
  <c r="Y855" i="12"/>
  <c r="Z855" i="12"/>
  <c r="AA855" i="12"/>
  <c r="AB855" i="12"/>
  <c r="S855" i="12"/>
  <c r="T855" i="12"/>
  <c r="U847" i="12"/>
  <c r="V847" i="12"/>
  <c r="W847" i="12"/>
  <c r="X847" i="12"/>
  <c r="Y847" i="12"/>
  <c r="Z847" i="12"/>
  <c r="AA847" i="12"/>
  <c r="AB847" i="12"/>
  <c r="S847" i="12"/>
  <c r="T847" i="12"/>
  <c r="U839" i="12"/>
  <c r="V839" i="12"/>
  <c r="W839" i="12"/>
  <c r="X839" i="12"/>
  <c r="Y839" i="12"/>
  <c r="Z839" i="12"/>
  <c r="AA839" i="12"/>
  <c r="AB839" i="12"/>
  <c r="S839" i="12"/>
  <c r="T839" i="12"/>
  <c r="U831" i="12"/>
  <c r="V831" i="12"/>
  <c r="W831" i="12"/>
  <c r="X831" i="12"/>
  <c r="Y831" i="12"/>
  <c r="Z831" i="12"/>
  <c r="AA831" i="12"/>
  <c r="AB831" i="12"/>
  <c r="S831" i="12"/>
  <c r="T831" i="12"/>
  <c r="U823" i="12"/>
  <c r="V823" i="12"/>
  <c r="W823" i="12"/>
  <c r="X823" i="12"/>
  <c r="Y823" i="12"/>
  <c r="Z823" i="12"/>
  <c r="AA823" i="12"/>
  <c r="AB823" i="12"/>
  <c r="S823" i="12"/>
  <c r="T823" i="12"/>
  <c r="U815" i="12"/>
  <c r="V815" i="12"/>
  <c r="W815" i="12"/>
  <c r="X815" i="12"/>
  <c r="Y815" i="12"/>
  <c r="Z815" i="12"/>
  <c r="AA815" i="12"/>
  <c r="AB815" i="12"/>
  <c r="S815" i="12"/>
  <c r="T815" i="12"/>
  <c r="U807" i="12"/>
  <c r="V807" i="12"/>
  <c r="W807" i="12"/>
  <c r="X807" i="12"/>
  <c r="Y807" i="12"/>
  <c r="Z807" i="12"/>
  <c r="AA807" i="12"/>
  <c r="AB807" i="12"/>
  <c r="S807" i="12"/>
  <c r="T807" i="12"/>
  <c r="S932" i="12"/>
  <c r="AA932" i="12"/>
  <c r="T932" i="12"/>
  <c r="AB932" i="12"/>
  <c r="U932" i="12"/>
  <c r="V932" i="12"/>
  <c r="X932" i="12"/>
  <c r="Y932" i="12"/>
  <c r="Z932" i="12"/>
  <c r="W932" i="12"/>
  <c r="S952" i="12"/>
  <c r="AA952" i="12"/>
  <c r="T952" i="12"/>
  <c r="AB952" i="12"/>
  <c r="U952" i="12"/>
  <c r="V952" i="12"/>
  <c r="Y952" i="12"/>
  <c r="Z952" i="12"/>
  <c r="W952" i="12"/>
  <c r="X952" i="12"/>
  <c r="Y945" i="12"/>
  <c r="Z945" i="12"/>
  <c r="S945" i="12"/>
  <c r="AA945" i="12"/>
  <c r="T945" i="12"/>
  <c r="AB945" i="12"/>
  <c r="V945" i="12"/>
  <c r="W945" i="12"/>
  <c r="X945" i="12"/>
  <c r="U945" i="12"/>
  <c r="P953" i="12"/>
  <c r="S960" i="12"/>
  <c r="AA960" i="12"/>
  <c r="T960" i="12"/>
  <c r="AB960" i="12"/>
  <c r="U960" i="12"/>
  <c r="V960" i="12"/>
  <c r="Y960" i="12"/>
  <c r="W960" i="12"/>
  <c r="X960" i="12"/>
  <c r="Z960" i="12"/>
  <c r="V1058" i="12"/>
  <c r="W1058" i="12"/>
  <c r="X1058" i="12"/>
  <c r="S1058" i="12"/>
  <c r="AA1058" i="12"/>
  <c r="T1058" i="12"/>
  <c r="U1058" i="12"/>
  <c r="Y1058" i="12"/>
  <c r="Z1058" i="12"/>
  <c r="AB1058" i="12"/>
  <c r="V1050" i="12"/>
  <c r="W1050" i="12"/>
  <c r="X1050" i="12"/>
  <c r="S1050" i="12"/>
  <c r="AA1050" i="12"/>
  <c r="T1050" i="12"/>
  <c r="U1050" i="12"/>
  <c r="Y1050" i="12"/>
  <c r="Z1050" i="12"/>
  <c r="AB1050" i="12"/>
  <c r="V1042" i="12"/>
  <c r="W1042" i="12"/>
  <c r="X1042" i="12"/>
  <c r="S1042" i="12"/>
  <c r="AA1042" i="12"/>
  <c r="Y1042" i="12"/>
  <c r="Z1042" i="12"/>
  <c r="U1042" i="12"/>
  <c r="AB1042" i="12"/>
  <c r="T1042" i="12"/>
  <c r="W1034" i="12"/>
  <c r="Z1034" i="12"/>
  <c r="S1034" i="12"/>
  <c r="T1034" i="12"/>
  <c r="U1034" i="12"/>
  <c r="Y1034" i="12"/>
  <c r="V1034" i="12"/>
  <c r="X1034" i="12"/>
  <c r="AB1034" i="12"/>
  <c r="AA1034" i="12"/>
  <c r="W1026" i="12"/>
  <c r="X1026" i="12"/>
  <c r="Y1026" i="12"/>
  <c r="Z1026" i="12"/>
  <c r="AB1026" i="12"/>
  <c r="U1026" i="12"/>
  <c r="S1026" i="12"/>
  <c r="T1026" i="12"/>
  <c r="V1026" i="12"/>
  <c r="AA1026" i="12"/>
  <c r="W1018" i="12"/>
  <c r="X1018" i="12"/>
  <c r="Y1018" i="12"/>
  <c r="Z1018" i="12"/>
  <c r="AB1018" i="12"/>
  <c r="U1018" i="12"/>
  <c r="S1018" i="12"/>
  <c r="T1018" i="12"/>
  <c r="AA1018" i="12"/>
  <c r="V1018" i="12"/>
  <c r="W1010" i="12"/>
  <c r="X1010" i="12"/>
  <c r="Y1010" i="12"/>
  <c r="Z1010" i="12"/>
  <c r="AB1010" i="12"/>
  <c r="U1010" i="12"/>
  <c r="AA1010" i="12"/>
  <c r="V1010" i="12"/>
  <c r="T1010" i="12"/>
  <c r="S1010" i="12"/>
  <c r="W1002" i="12"/>
  <c r="X1002" i="12"/>
  <c r="Y1002" i="12"/>
  <c r="Z1002" i="12"/>
  <c r="AB1002" i="12"/>
  <c r="U1002" i="12"/>
  <c r="AA1002" i="12"/>
  <c r="T1002" i="12"/>
  <c r="V1002" i="12"/>
  <c r="S1002" i="12"/>
  <c r="W994" i="12"/>
  <c r="X994" i="12"/>
  <c r="Y994" i="12"/>
  <c r="Z994" i="12"/>
  <c r="AB994" i="12"/>
  <c r="U994" i="12"/>
  <c r="AA994" i="12"/>
  <c r="S994" i="12"/>
  <c r="T994" i="12"/>
  <c r="V994" i="12"/>
  <c r="W986" i="12"/>
  <c r="X986" i="12"/>
  <c r="Y986" i="12"/>
  <c r="Z986" i="12"/>
  <c r="AB986" i="12"/>
  <c r="U986" i="12"/>
  <c r="AA986" i="12"/>
  <c r="S986" i="12"/>
  <c r="T986" i="12"/>
  <c r="V986" i="12"/>
  <c r="W978" i="12"/>
  <c r="X978" i="12"/>
  <c r="Y978" i="12"/>
  <c r="Z978" i="12"/>
  <c r="AB978" i="12"/>
  <c r="U978" i="12"/>
  <c r="AA978" i="12"/>
  <c r="V978" i="12"/>
  <c r="S978" i="12"/>
  <c r="T978" i="12"/>
  <c r="W970" i="12"/>
  <c r="X970" i="12"/>
  <c r="Y970" i="12"/>
  <c r="Z970" i="12"/>
  <c r="AB970" i="12"/>
  <c r="U970" i="12"/>
  <c r="AA970" i="12"/>
  <c r="T970" i="12"/>
  <c r="V970" i="12"/>
  <c r="S970" i="12"/>
  <c r="P1167" i="12"/>
  <c r="T1171" i="12"/>
  <c r="AB1171" i="12"/>
  <c r="U1171" i="12"/>
  <c r="V1171" i="12"/>
  <c r="Y1171" i="12"/>
  <c r="S1171" i="12"/>
  <c r="W1171" i="12"/>
  <c r="Z1171" i="12"/>
  <c r="AA1171" i="12"/>
  <c r="X1171" i="12"/>
  <c r="Z1156" i="12"/>
  <c r="S1156" i="12"/>
  <c r="AA1156" i="12"/>
  <c r="T1156" i="12"/>
  <c r="AB1156" i="12"/>
  <c r="W1156" i="12"/>
  <c r="Y1156" i="12"/>
  <c r="U1156" i="12"/>
  <c r="V1156" i="12"/>
  <c r="X1156" i="12"/>
  <c r="Z1148" i="12"/>
  <c r="S1148" i="12"/>
  <c r="AA1148" i="12"/>
  <c r="T1148" i="12"/>
  <c r="AB1148" i="12"/>
  <c r="W1148" i="12"/>
  <c r="Y1148" i="12"/>
  <c r="U1148" i="12"/>
  <c r="V1148" i="12"/>
  <c r="X1148" i="12"/>
  <c r="Z1140" i="12"/>
  <c r="S1140" i="12"/>
  <c r="AA1140" i="12"/>
  <c r="T1140" i="12"/>
  <c r="AB1140" i="12"/>
  <c r="W1140" i="12"/>
  <c r="Y1140" i="12"/>
  <c r="U1140" i="12"/>
  <c r="V1140" i="12"/>
  <c r="X1140" i="12"/>
  <c r="Z1132" i="12"/>
  <c r="S1132" i="12"/>
  <c r="AA1132" i="12"/>
  <c r="T1132" i="12"/>
  <c r="AB1132" i="12"/>
  <c r="W1132" i="12"/>
  <c r="Y1132" i="12"/>
  <c r="U1132" i="12"/>
  <c r="V1132" i="12"/>
  <c r="X1132" i="12"/>
  <c r="Z1124" i="12"/>
  <c r="S1124" i="12"/>
  <c r="AA1124" i="12"/>
  <c r="T1124" i="12"/>
  <c r="AB1124" i="12"/>
  <c r="W1124" i="12"/>
  <c r="Y1124" i="12"/>
  <c r="U1124" i="12"/>
  <c r="V1124" i="12"/>
  <c r="X1124" i="12"/>
  <c r="Z1116" i="12"/>
  <c r="S1116" i="12"/>
  <c r="AA1116" i="12"/>
  <c r="T1116" i="12"/>
  <c r="AB1116" i="12"/>
  <c r="W1116" i="12"/>
  <c r="Y1116" i="12"/>
  <c r="U1116" i="12"/>
  <c r="V1116" i="12"/>
  <c r="X1116" i="12"/>
  <c r="Z1108" i="12"/>
  <c r="S1108" i="12"/>
  <c r="AA1108" i="12"/>
  <c r="T1108" i="12"/>
  <c r="AB1108" i="12"/>
  <c r="W1108" i="12"/>
  <c r="Y1108" i="12"/>
  <c r="U1108" i="12"/>
  <c r="V1108" i="12"/>
  <c r="X1108" i="12"/>
  <c r="Z1100" i="12"/>
  <c r="S1100" i="12"/>
  <c r="AA1100" i="12"/>
  <c r="T1100" i="12"/>
  <c r="AB1100" i="12"/>
  <c r="W1100" i="12"/>
  <c r="Y1100" i="12"/>
  <c r="U1100" i="12"/>
  <c r="V1100" i="12"/>
  <c r="X1100" i="12"/>
  <c r="Z1092" i="12"/>
  <c r="S1092" i="12"/>
  <c r="AA1092" i="12"/>
  <c r="T1092" i="12"/>
  <c r="AB1092" i="12"/>
  <c r="W1092" i="12"/>
  <c r="Y1092" i="12"/>
  <c r="U1092" i="12"/>
  <c r="V1092" i="12"/>
  <c r="X1092" i="12"/>
  <c r="Z1084" i="12"/>
  <c r="S1084" i="12"/>
  <c r="AA1084" i="12"/>
  <c r="T1084" i="12"/>
  <c r="AB1084" i="12"/>
  <c r="W1084" i="12"/>
  <c r="Y1084" i="12"/>
  <c r="V1084" i="12"/>
  <c r="U1084" i="12"/>
  <c r="X1084" i="12"/>
  <c r="Z1076" i="12"/>
  <c r="S1076" i="12"/>
  <c r="AA1076" i="12"/>
  <c r="T1076" i="12"/>
  <c r="AB1076" i="12"/>
  <c r="W1076" i="12"/>
  <c r="Y1076" i="12"/>
  <c r="U1076" i="12"/>
  <c r="V1076" i="12"/>
  <c r="X1076" i="12"/>
  <c r="Z1068" i="12"/>
  <c r="S1068" i="12"/>
  <c r="AA1068" i="12"/>
  <c r="T1068" i="12"/>
  <c r="AB1068" i="12"/>
  <c r="W1068" i="12"/>
  <c r="Y1068" i="12"/>
  <c r="V1068" i="12"/>
  <c r="U1068" i="12"/>
  <c r="X1068" i="12"/>
  <c r="Z1296" i="12"/>
  <c r="S1296" i="12"/>
  <c r="AA1296" i="12"/>
  <c r="T1296" i="12"/>
  <c r="AB1296" i="12"/>
  <c r="W1296" i="12"/>
  <c r="V1296" i="12"/>
  <c r="X1296" i="12"/>
  <c r="Y1296" i="12"/>
  <c r="U1296" i="12"/>
  <c r="X1281" i="12"/>
  <c r="Y1281" i="12"/>
  <c r="Z1281" i="12"/>
  <c r="U1281" i="12"/>
  <c r="AB1281" i="12"/>
  <c r="AA1281" i="12"/>
  <c r="T1281" i="12"/>
  <c r="V1281" i="12"/>
  <c r="S1281" i="12"/>
  <c r="W1281" i="12"/>
  <c r="V1274" i="12"/>
  <c r="W1274" i="12"/>
  <c r="X1274" i="12"/>
  <c r="S1274" i="12"/>
  <c r="AA1274" i="12"/>
  <c r="Z1274" i="12"/>
  <c r="AB1274" i="12"/>
  <c r="T1274" i="12"/>
  <c r="U1274" i="12"/>
  <c r="Y1274" i="12"/>
  <c r="V1266" i="12"/>
  <c r="W1266" i="12"/>
  <c r="X1266" i="12"/>
  <c r="S1266" i="12"/>
  <c r="AA1266" i="12"/>
  <c r="U1266" i="12"/>
  <c r="Z1266" i="12"/>
  <c r="T1266" i="12"/>
  <c r="AB1266" i="12"/>
  <c r="Y1266" i="12"/>
  <c r="V1258" i="12"/>
  <c r="W1258" i="12"/>
  <c r="X1258" i="12"/>
  <c r="S1258" i="12"/>
  <c r="AA1258" i="12"/>
  <c r="Z1258" i="12"/>
  <c r="T1258" i="12"/>
  <c r="U1258" i="12"/>
  <c r="Y1258" i="12"/>
  <c r="AB1258" i="12"/>
  <c r="V1250" i="12"/>
  <c r="W1250" i="12"/>
  <c r="X1250" i="12"/>
  <c r="S1250" i="12"/>
  <c r="AA1250" i="12"/>
  <c r="U1250" i="12"/>
  <c r="T1250" i="12"/>
  <c r="Z1250" i="12"/>
  <c r="AB1250" i="12"/>
  <c r="Y1250" i="12"/>
  <c r="V1242" i="12"/>
  <c r="W1242" i="12"/>
  <c r="X1242" i="12"/>
  <c r="S1242" i="12"/>
  <c r="AA1242" i="12"/>
  <c r="T1242" i="12"/>
  <c r="U1242" i="12"/>
  <c r="Y1242" i="12"/>
  <c r="AB1242" i="12"/>
  <c r="Z1242" i="12"/>
  <c r="V1234" i="12"/>
  <c r="W1234" i="12"/>
  <c r="X1234" i="12"/>
  <c r="S1234" i="12"/>
  <c r="AA1234" i="12"/>
  <c r="T1234" i="12"/>
  <c r="U1234" i="12"/>
  <c r="Y1234" i="12"/>
  <c r="Z1234" i="12"/>
  <c r="AB1234" i="12"/>
  <c r="V1226" i="12"/>
  <c r="W1226" i="12"/>
  <c r="X1226" i="12"/>
  <c r="S1226" i="12"/>
  <c r="AA1226" i="12"/>
  <c r="T1226" i="12"/>
  <c r="U1226" i="12"/>
  <c r="Y1226" i="12"/>
  <c r="AB1226" i="12"/>
  <c r="Z1226" i="12"/>
  <c r="V1218" i="12"/>
  <c r="W1218" i="12"/>
  <c r="X1218" i="12"/>
  <c r="S1218" i="12"/>
  <c r="AA1218" i="12"/>
  <c r="T1218" i="12"/>
  <c r="U1218" i="12"/>
  <c r="Y1218" i="12"/>
  <c r="Z1218" i="12"/>
  <c r="AB1218" i="12"/>
  <c r="T1211" i="12"/>
  <c r="AB1211" i="12"/>
  <c r="U1211" i="12"/>
  <c r="V1211" i="12"/>
  <c r="Y1211" i="12"/>
  <c r="S1211" i="12"/>
  <c r="W1211" i="12"/>
  <c r="Z1211" i="12"/>
  <c r="AA1211" i="12"/>
  <c r="X1211" i="12"/>
  <c r="T1203" i="12"/>
  <c r="AB1203" i="12"/>
  <c r="U1203" i="12"/>
  <c r="V1203" i="12"/>
  <c r="Y1203" i="12"/>
  <c r="S1203" i="12"/>
  <c r="W1203" i="12"/>
  <c r="Z1203" i="12"/>
  <c r="AA1203" i="12"/>
  <c r="X1203" i="12"/>
  <c r="T1195" i="12"/>
  <c r="AB1195" i="12"/>
  <c r="U1195" i="12"/>
  <c r="V1195" i="12"/>
  <c r="Y1195" i="12"/>
  <c r="S1195" i="12"/>
  <c r="W1195" i="12"/>
  <c r="Z1195" i="12"/>
  <c r="AA1195" i="12"/>
  <c r="X1195" i="12"/>
  <c r="T1187" i="12"/>
  <c r="AB1187" i="12"/>
  <c r="U1187" i="12"/>
  <c r="V1187" i="12"/>
  <c r="Y1187" i="12"/>
  <c r="S1187" i="12"/>
  <c r="W1187" i="12"/>
  <c r="Z1187" i="12"/>
  <c r="AA1187" i="12"/>
  <c r="X1187" i="12"/>
  <c r="Z1180" i="12"/>
  <c r="S1180" i="12"/>
  <c r="AA1180" i="12"/>
  <c r="T1180" i="12"/>
  <c r="AB1180" i="12"/>
  <c r="W1180" i="12"/>
  <c r="Y1180" i="12"/>
  <c r="U1180" i="12"/>
  <c r="V1180" i="12"/>
  <c r="X1180" i="12"/>
  <c r="S900" i="12"/>
  <c r="AA900" i="12"/>
  <c r="T900" i="12"/>
  <c r="AB900" i="12"/>
  <c r="U900" i="12"/>
  <c r="V900" i="12"/>
  <c r="W900" i="12"/>
  <c r="X900" i="12"/>
  <c r="Y900" i="12"/>
  <c r="Z900" i="12"/>
  <c r="S844" i="12"/>
  <c r="AA844" i="12"/>
  <c r="T844" i="12"/>
  <c r="AB844" i="12"/>
  <c r="U844" i="12"/>
  <c r="V844" i="12"/>
  <c r="W844" i="12"/>
  <c r="X844" i="12"/>
  <c r="Y844" i="12"/>
  <c r="Z844" i="12"/>
  <c r="U1007" i="12"/>
  <c r="V1007" i="12"/>
  <c r="W1007" i="12"/>
  <c r="X1007" i="12"/>
  <c r="Z1007" i="12"/>
  <c r="AA1007" i="12"/>
  <c r="AB1007" i="12"/>
  <c r="S1007" i="12"/>
  <c r="Y1007" i="12"/>
  <c r="T1007" i="12"/>
  <c r="U975" i="12"/>
  <c r="V975" i="12"/>
  <c r="W975" i="12"/>
  <c r="X975" i="12"/>
  <c r="Z975" i="12"/>
  <c r="AA975" i="12"/>
  <c r="AB975" i="12"/>
  <c r="S975" i="12"/>
  <c r="Y975" i="12"/>
  <c r="T975" i="12"/>
  <c r="X1145" i="12"/>
  <c r="Y1145" i="12"/>
  <c r="Z1145" i="12"/>
  <c r="U1145" i="12"/>
  <c r="W1145" i="12"/>
  <c r="AA1145" i="12"/>
  <c r="S1145" i="12"/>
  <c r="T1145" i="12"/>
  <c r="AB1145" i="12"/>
  <c r="V1145" i="12"/>
  <c r="X1097" i="12"/>
  <c r="Y1097" i="12"/>
  <c r="Z1097" i="12"/>
  <c r="U1097" i="12"/>
  <c r="W1097" i="12"/>
  <c r="AA1097" i="12"/>
  <c r="T1097" i="12"/>
  <c r="AB1097" i="12"/>
  <c r="S1097" i="12"/>
  <c r="V1097" i="12"/>
  <c r="X1293" i="12"/>
  <c r="Y1293" i="12"/>
  <c r="Z1293" i="12"/>
  <c r="U1293" i="12"/>
  <c r="T1293" i="12"/>
  <c r="W1293" i="12"/>
  <c r="V1293" i="12"/>
  <c r="AB1293" i="12"/>
  <c r="AA1293" i="12"/>
  <c r="S1293" i="12"/>
  <c r="T1271" i="12"/>
  <c r="AB1271" i="12"/>
  <c r="U1271" i="12"/>
  <c r="V1271" i="12"/>
  <c r="Y1271" i="12"/>
  <c r="AA1271" i="12"/>
  <c r="S1271" i="12"/>
  <c r="X1271" i="12"/>
  <c r="Z1271" i="12"/>
  <c r="W1271" i="12"/>
  <c r="T1263" i="12"/>
  <c r="AB1263" i="12"/>
  <c r="U1263" i="12"/>
  <c r="V1263" i="12"/>
  <c r="Y1263" i="12"/>
  <c r="S1263" i="12"/>
  <c r="X1263" i="12"/>
  <c r="Z1263" i="12"/>
  <c r="W1263" i="12"/>
  <c r="AA1263" i="12"/>
  <c r="T1239" i="12"/>
  <c r="AB1239" i="12"/>
  <c r="U1239" i="12"/>
  <c r="V1239" i="12"/>
  <c r="Y1239" i="12"/>
  <c r="AA1239" i="12"/>
  <c r="S1239" i="12"/>
  <c r="W1239" i="12"/>
  <c r="Z1239" i="12"/>
  <c r="X1239" i="12"/>
  <c r="Z1192" i="12"/>
  <c r="S1192" i="12"/>
  <c r="AA1192" i="12"/>
  <c r="T1192" i="12"/>
  <c r="AB1192" i="12"/>
  <c r="W1192" i="12"/>
  <c r="U1192" i="12"/>
  <c r="X1192" i="12"/>
  <c r="Y1192" i="12"/>
  <c r="V1192" i="12"/>
  <c r="Y96" i="12"/>
  <c r="T96" i="12"/>
  <c r="AB96" i="12"/>
  <c r="S96" i="12"/>
  <c r="U96" i="12"/>
  <c r="V96" i="12"/>
  <c r="Z96" i="12"/>
  <c r="AA96" i="12"/>
  <c r="W96" i="12"/>
  <c r="X96" i="12"/>
  <c r="T48" i="12"/>
  <c r="AB48" i="12"/>
  <c r="U48" i="12"/>
  <c r="S48" i="12"/>
  <c r="V48" i="12"/>
  <c r="W48" i="12"/>
  <c r="Z48" i="12"/>
  <c r="X48" i="12"/>
  <c r="AA48" i="12"/>
  <c r="Y48" i="12"/>
  <c r="S372" i="12"/>
  <c r="AA372" i="12"/>
  <c r="T372" i="12"/>
  <c r="AB372" i="12"/>
  <c r="U372" i="12"/>
  <c r="V372" i="12"/>
  <c r="Y372" i="12"/>
  <c r="X372" i="12"/>
  <c r="Z372" i="12"/>
  <c r="W372" i="12"/>
  <c r="U332" i="12"/>
  <c r="Y332" i="12"/>
  <c r="AB332" i="12"/>
  <c r="S332" i="12"/>
  <c r="T332" i="12"/>
  <c r="V332" i="12"/>
  <c r="Z332" i="12"/>
  <c r="W332" i="12"/>
  <c r="X332" i="12"/>
  <c r="AA332" i="12"/>
  <c r="S300" i="12"/>
  <c r="AA300" i="12"/>
  <c r="V300" i="12"/>
  <c r="AB300" i="12"/>
  <c r="X300" i="12"/>
  <c r="Y300" i="12"/>
  <c r="Z300" i="12"/>
  <c r="U300" i="12"/>
  <c r="W300" i="12"/>
  <c r="T300" i="12"/>
  <c r="Y221" i="12"/>
  <c r="T221" i="12"/>
  <c r="AB221" i="12"/>
  <c r="AA221" i="12"/>
  <c r="S221" i="12"/>
  <c r="U221" i="12"/>
  <c r="X221" i="12"/>
  <c r="V221" i="12"/>
  <c r="W221" i="12"/>
  <c r="Z221" i="12"/>
  <c r="S197" i="12"/>
  <c r="AA197" i="12"/>
  <c r="T197" i="12"/>
  <c r="AB197" i="12"/>
  <c r="V197" i="12"/>
  <c r="Y197" i="12"/>
  <c r="W197" i="12"/>
  <c r="X197" i="12"/>
  <c r="Z197" i="12"/>
  <c r="U197" i="12"/>
  <c r="S181" i="12"/>
  <c r="AA181" i="12"/>
  <c r="T181" i="12"/>
  <c r="AB181" i="12"/>
  <c r="V181" i="12"/>
  <c r="Y181" i="12"/>
  <c r="X181" i="12"/>
  <c r="U181" i="12"/>
  <c r="Z181" i="12"/>
  <c r="W181" i="12"/>
  <c r="S165" i="12"/>
  <c r="AA165" i="12"/>
  <c r="T165" i="12"/>
  <c r="AB165" i="12"/>
  <c r="V165" i="12"/>
  <c r="Y165" i="12"/>
  <c r="W165" i="12"/>
  <c r="X165" i="12"/>
  <c r="U165" i="12"/>
  <c r="Z165" i="12"/>
  <c r="S141" i="12"/>
  <c r="AA141" i="12"/>
  <c r="T141" i="12"/>
  <c r="AB141" i="12"/>
  <c r="V141" i="12"/>
  <c r="Y141" i="12"/>
  <c r="U141" i="12"/>
  <c r="Z141" i="12"/>
  <c r="W141" i="12"/>
  <c r="X141" i="12"/>
  <c r="U627" i="12"/>
  <c r="V627" i="12"/>
  <c r="W627" i="12"/>
  <c r="X627" i="12"/>
  <c r="S627" i="12"/>
  <c r="T627" i="12"/>
  <c r="Y627" i="12"/>
  <c r="AA627" i="12"/>
  <c r="AB627" i="12"/>
  <c r="Z627" i="12"/>
  <c r="U595" i="12"/>
  <c r="V595" i="12"/>
  <c r="W595" i="12"/>
  <c r="X595" i="12"/>
  <c r="S595" i="12"/>
  <c r="T595" i="12"/>
  <c r="Y595" i="12"/>
  <c r="AA595" i="12"/>
  <c r="AB595" i="12"/>
  <c r="Z595" i="12"/>
  <c r="W571" i="12"/>
  <c r="Z571" i="12"/>
  <c r="X571" i="12"/>
  <c r="Y571" i="12"/>
  <c r="AA571" i="12"/>
  <c r="AB571" i="12"/>
  <c r="S571" i="12"/>
  <c r="T571" i="12"/>
  <c r="U571" i="12"/>
  <c r="V571" i="12"/>
  <c r="U531" i="12"/>
  <c r="V531" i="12"/>
  <c r="W531" i="12"/>
  <c r="X531" i="12"/>
  <c r="S531" i="12"/>
  <c r="AA531" i="12"/>
  <c r="T531" i="12"/>
  <c r="Y531" i="12"/>
  <c r="Z531" i="12"/>
  <c r="AB531" i="12"/>
  <c r="U499" i="12"/>
  <c r="V499" i="12"/>
  <c r="W499" i="12"/>
  <c r="X499" i="12"/>
  <c r="S499" i="12"/>
  <c r="AA499" i="12"/>
  <c r="T499" i="12"/>
  <c r="Y499" i="12"/>
  <c r="Z499" i="12"/>
  <c r="AB499" i="12"/>
  <c r="U467" i="12"/>
  <c r="V467" i="12"/>
  <c r="W467" i="12"/>
  <c r="X467" i="12"/>
  <c r="S467" i="12"/>
  <c r="AA467" i="12"/>
  <c r="T467" i="12"/>
  <c r="Y467" i="12"/>
  <c r="Z467" i="12"/>
  <c r="AB467" i="12"/>
  <c r="U419" i="12"/>
  <c r="V419" i="12"/>
  <c r="W419" i="12"/>
  <c r="X419" i="12"/>
  <c r="S419" i="12"/>
  <c r="AA419" i="12"/>
  <c r="Y419" i="12"/>
  <c r="Z419" i="12"/>
  <c r="T419" i="12"/>
  <c r="AB419" i="12"/>
  <c r="U387" i="12"/>
  <c r="V387" i="12"/>
  <c r="W387" i="12"/>
  <c r="X387" i="12"/>
  <c r="S387" i="12"/>
  <c r="AA387" i="12"/>
  <c r="Y387" i="12"/>
  <c r="Z387" i="12"/>
  <c r="AB387" i="12"/>
  <c r="T387" i="12"/>
  <c r="U771" i="12"/>
  <c r="V771" i="12"/>
  <c r="W771" i="12"/>
  <c r="X771" i="12"/>
  <c r="S771" i="12"/>
  <c r="T771" i="12"/>
  <c r="AA771" i="12"/>
  <c r="Z771" i="12"/>
  <c r="AB771" i="12"/>
  <c r="Y771" i="12"/>
  <c r="U739" i="12"/>
  <c r="V739" i="12"/>
  <c r="W739" i="12"/>
  <c r="X739" i="12"/>
  <c r="S739" i="12"/>
  <c r="T739" i="12"/>
  <c r="AA739" i="12"/>
  <c r="Z739" i="12"/>
  <c r="Y739" i="12"/>
  <c r="AB739" i="12"/>
  <c r="U699" i="12"/>
  <c r="V699" i="12"/>
  <c r="W699" i="12"/>
  <c r="X699" i="12"/>
  <c r="S699" i="12"/>
  <c r="T699" i="12"/>
  <c r="Y699" i="12"/>
  <c r="AA699" i="12"/>
  <c r="Z699" i="12"/>
  <c r="AB699" i="12"/>
  <c r="U651" i="12"/>
  <c r="V651" i="12"/>
  <c r="W651" i="12"/>
  <c r="X651" i="12"/>
  <c r="S651" i="12"/>
  <c r="T651" i="12"/>
  <c r="Y651" i="12"/>
  <c r="AA651" i="12"/>
  <c r="Z651" i="12"/>
  <c r="AB651" i="12"/>
  <c r="U915" i="12"/>
  <c r="V915" i="12"/>
  <c r="W915" i="12"/>
  <c r="X915" i="12"/>
  <c r="S915" i="12"/>
  <c r="T915" i="12"/>
  <c r="AA915" i="12"/>
  <c r="AB915" i="12"/>
  <c r="Y915" i="12"/>
  <c r="Z915" i="12"/>
  <c r="U899" i="12"/>
  <c r="V899" i="12"/>
  <c r="W899" i="12"/>
  <c r="X899" i="12"/>
  <c r="S899" i="12"/>
  <c r="T899" i="12"/>
  <c r="AA899" i="12"/>
  <c r="Z899" i="12"/>
  <c r="AB899" i="12"/>
  <c r="Y899" i="12"/>
  <c r="U859" i="12"/>
  <c r="V859" i="12"/>
  <c r="W859" i="12"/>
  <c r="X859" i="12"/>
  <c r="S859" i="12"/>
  <c r="T859" i="12"/>
  <c r="AA859" i="12"/>
  <c r="Y859" i="12"/>
  <c r="Z859" i="12"/>
  <c r="AB859" i="12"/>
  <c r="U835" i="12"/>
  <c r="V835" i="12"/>
  <c r="W835" i="12"/>
  <c r="X835" i="12"/>
  <c r="S835" i="12"/>
  <c r="T835" i="12"/>
  <c r="AA835" i="12"/>
  <c r="Z835" i="12"/>
  <c r="AB835" i="12"/>
  <c r="Y835" i="12"/>
  <c r="U811" i="12"/>
  <c r="V811" i="12"/>
  <c r="W811" i="12"/>
  <c r="X811" i="12"/>
  <c r="S811" i="12"/>
  <c r="T811" i="12"/>
  <c r="AA811" i="12"/>
  <c r="AB811" i="12"/>
  <c r="Y811" i="12"/>
  <c r="Z811" i="12"/>
  <c r="W938" i="12"/>
  <c r="X938" i="12"/>
  <c r="Y938" i="12"/>
  <c r="Z938" i="12"/>
  <c r="AB938" i="12"/>
  <c r="U938" i="12"/>
  <c r="AA938" i="12"/>
  <c r="T938" i="12"/>
  <c r="V938" i="12"/>
  <c r="S938" i="12"/>
  <c r="W1030" i="12"/>
  <c r="X1030" i="12"/>
  <c r="Y1030" i="12"/>
  <c r="Z1030" i="12"/>
  <c r="T1030" i="12"/>
  <c r="U1030" i="12"/>
  <c r="V1030" i="12"/>
  <c r="AA1030" i="12"/>
  <c r="AB1030" i="12"/>
  <c r="S1030" i="12"/>
  <c r="W998" i="12"/>
  <c r="X998" i="12"/>
  <c r="Y998" i="12"/>
  <c r="Z998" i="12"/>
  <c r="T998" i="12"/>
  <c r="U998" i="12"/>
  <c r="V998" i="12"/>
  <c r="S998" i="12"/>
  <c r="AA998" i="12"/>
  <c r="AB998" i="12"/>
  <c r="W966" i="12"/>
  <c r="X966" i="12"/>
  <c r="Y966" i="12"/>
  <c r="Z966" i="12"/>
  <c r="T966" i="12"/>
  <c r="U966" i="12"/>
  <c r="V966" i="12"/>
  <c r="S966" i="12"/>
  <c r="AA966" i="12"/>
  <c r="AB966" i="12"/>
  <c r="Z1160" i="12"/>
  <c r="S1160" i="12"/>
  <c r="AA1160" i="12"/>
  <c r="T1160" i="12"/>
  <c r="AB1160" i="12"/>
  <c r="W1160" i="12"/>
  <c r="U1160" i="12"/>
  <c r="X1160" i="12"/>
  <c r="Y1160" i="12"/>
  <c r="V1160" i="12"/>
  <c r="Z1136" i="12"/>
  <c r="S1136" i="12"/>
  <c r="AA1136" i="12"/>
  <c r="T1136" i="12"/>
  <c r="AB1136" i="12"/>
  <c r="W1136" i="12"/>
  <c r="U1136" i="12"/>
  <c r="X1136" i="12"/>
  <c r="Y1136" i="12"/>
  <c r="V1136" i="12"/>
  <c r="Z1112" i="12"/>
  <c r="S1112" i="12"/>
  <c r="AA1112" i="12"/>
  <c r="T1112" i="12"/>
  <c r="AB1112" i="12"/>
  <c r="W1112" i="12"/>
  <c r="U1112" i="12"/>
  <c r="X1112" i="12"/>
  <c r="Y1112" i="12"/>
  <c r="V1112" i="12"/>
  <c r="Z1088" i="12"/>
  <c r="S1088" i="12"/>
  <c r="AA1088" i="12"/>
  <c r="T1088" i="12"/>
  <c r="AB1088" i="12"/>
  <c r="W1088" i="12"/>
  <c r="U1088" i="12"/>
  <c r="X1088" i="12"/>
  <c r="Y1088" i="12"/>
  <c r="V1088" i="12"/>
  <c r="Z1072" i="12"/>
  <c r="S1072" i="12"/>
  <c r="AA1072" i="12"/>
  <c r="T1072" i="12"/>
  <c r="AB1072" i="12"/>
  <c r="W1072" i="12"/>
  <c r="U1072" i="12"/>
  <c r="X1072" i="12"/>
  <c r="Y1072" i="12"/>
  <c r="V1072" i="12"/>
  <c r="P1192" i="12"/>
  <c r="Z1292" i="12"/>
  <c r="S1292" i="12"/>
  <c r="AA1292" i="12"/>
  <c r="T1292" i="12"/>
  <c r="AB1292" i="12"/>
  <c r="W1292" i="12"/>
  <c r="V1292" i="12"/>
  <c r="U1292" i="12"/>
  <c r="X1292" i="12"/>
  <c r="Y1292" i="12"/>
  <c r="X1277" i="12"/>
  <c r="Y1277" i="12"/>
  <c r="Z1277" i="12"/>
  <c r="U1277" i="12"/>
  <c r="T1277" i="12"/>
  <c r="AB1277" i="12"/>
  <c r="V1277" i="12"/>
  <c r="W1277" i="12"/>
  <c r="AA1277" i="12"/>
  <c r="S1277" i="12"/>
  <c r="V1254" i="12"/>
  <c r="W1254" i="12"/>
  <c r="X1254" i="12"/>
  <c r="S1254" i="12"/>
  <c r="AA1254" i="12"/>
  <c r="Z1254" i="12"/>
  <c r="AB1254" i="12"/>
  <c r="T1254" i="12"/>
  <c r="Y1254" i="12"/>
  <c r="U1254" i="12"/>
  <c r="W103" i="12"/>
  <c r="X103" i="12"/>
  <c r="Y103" i="12"/>
  <c r="Z103" i="12"/>
  <c r="U103" i="12"/>
  <c r="AB103" i="12"/>
  <c r="S103" i="12"/>
  <c r="AA103" i="12"/>
  <c r="V103" i="12"/>
  <c r="T103" i="12"/>
  <c r="V63" i="12"/>
  <c r="W63" i="12"/>
  <c r="AB63" i="12"/>
  <c r="S63" i="12"/>
  <c r="T63" i="12"/>
  <c r="U63" i="12"/>
  <c r="Z63" i="12"/>
  <c r="Y63" i="12"/>
  <c r="AA63" i="12"/>
  <c r="X63" i="12"/>
  <c r="S129" i="12"/>
  <c r="AA129" i="12"/>
  <c r="T129" i="12"/>
  <c r="AB129" i="12"/>
  <c r="U129" i="12"/>
  <c r="V129" i="12"/>
  <c r="Y129" i="12"/>
  <c r="X129" i="12"/>
  <c r="Z129" i="12"/>
  <c r="W129" i="12"/>
  <c r="S105" i="12"/>
  <c r="AA105" i="12"/>
  <c r="T105" i="12"/>
  <c r="AB105" i="12"/>
  <c r="U105" i="12"/>
  <c r="V105" i="12"/>
  <c r="Y105" i="12"/>
  <c r="X105" i="12"/>
  <c r="Z105" i="12"/>
  <c r="W105" i="12"/>
  <c r="U347" i="12"/>
  <c r="V347" i="12"/>
  <c r="W347" i="12"/>
  <c r="X347" i="12"/>
  <c r="S347" i="12"/>
  <c r="AA347" i="12"/>
  <c r="T347" i="12"/>
  <c r="Z347" i="12"/>
  <c r="Y347" i="12"/>
  <c r="AB347" i="12"/>
  <c r="W323" i="12"/>
  <c r="S323" i="12"/>
  <c r="AA323" i="12"/>
  <c r="V323" i="12"/>
  <c r="X323" i="12"/>
  <c r="Y323" i="12"/>
  <c r="Z323" i="12"/>
  <c r="T323" i="12"/>
  <c r="U323" i="12"/>
  <c r="AB323" i="12"/>
  <c r="S284" i="12"/>
  <c r="AA284" i="12"/>
  <c r="V284" i="12"/>
  <c r="AB284" i="12"/>
  <c r="X284" i="12"/>
  <c r="T284" i="12"/>
  <c r="U284" i="12"/>
  <c r="Z284" i="12"/>
  <c r="W284" i="12"/>
  <c r="Y284" i="12"/>
  <c r="S268" i="12"/>
  <c r="AA268" i="12"/>
  <c r="V268" i="12"/>
  <c r="AB268" i="12"/>
  <c r="X268" i="12"/>
  <c r="U268" i="12"/>
  <c r="W268" i="12"/>
  <c r="Y268" i="12"/>
  <c r="Z268" i="12"/>
  <c r="T268" i="12"/>
  <c r="S256" i="12"/>
  <c r="AA256" i="12"/>
  <c r="V256" i="12"/>
  <c r="T256" i="12"/>
  <c r="U256" i="12"/>
  <c r="Z256" i="12"/>
  <c r="W256" i="12"/>
  <c r="X256" i="12"/>
  <c r="Y256" i="12"/>
  <c r="AB256" i="12"/>
  <c r="S240" i="12"/>
  <c r="AA240" i="12"/>
  <c r="V240" i="12"/>
  <c r="T240" i="12"/>
  <c r="U240" i="12"/>
  <c r="W240" i="12"/>
  <c r="Z240" i="12"/>
  <c r="AB240" i="12"/>
  <c r="X240" i="12"/>
  <c r="Y240" i="12"/>
  <c r="W602" i="12"/>
  <c r="X602" i="12"/>
  <c r="Y602" i="12"/>
  <c r="Z602" i="12"/>
  <c r="AA602" i="12"/>
  <c r="AB602" i="12"/>
  <c r="S602" i="12"/>
  <c r="U602" i="12"/>
  <c r="V602" i="12"/>
  <c r="T602" i="12"/>
  <c r="Y554" i="12"/>
  <c r="Z554" i="12"/>
  <c r="T554" i="12"/>
  <c r="AB554" i="12"/>
  <c r="AA554" i="12"/>
  <c r="S554" i="12"/>
  <c r="U554" i="12"/>
  <c r="V554" i="12"/>
  <c r="W554" i="12"/>
  <c r="X554" i="12"/>
  <c r="W530" i="12"/>
  <c r="X530" i="12"/>
  <c r="Y530" i="12"/>
  <c r="Z530" i="12"/>
  <c r="U530" i="12"/>
  <c r="V530" i="12"/>
  <c r="AA530" i="12"/>
  <c r="T530" i="12"/>
  <c r="AB530" i="12"/>
  <c r="S530" i="12"/>
  <c r="W490" i="12"/>
  <c r="X490" i="12"/>
  <c r="Y490" i="12"/>
  <c r="Z490" i="12"/>
  <c r="U490" i="12"/>
  <c r="S490" i="12"/>
  <c r="T490" i="12"/>
  <c r="AA490" i="12"/>
  <c r="V490" i="12"/>
  <c r="AB490" i="12"/>
  <c r="W466" i="12"/>
  <c r="X466" i="12"/>
  <c r="Y466" i="12"/>
  <c r="Z466" i="12"/>
  <c r="U466" i="12"/>
  <c r="V466" i="12"/>
  <c r="AA466" i="12"/>
  <c r="T466" i="12"/>
  <c r="AB466" i="12"/>
  <c r="S466" i="12"/>
  <c r="W434" i="12"/>
  <c r="X434" i="12"/>
  <c r="Y434" i="12"/>
  <c r="Z434" i="12"/>
  <c r="U434" i="12"/>
  <c r="V434" i="12"/>
  <c r="AA434" i="12"/>
  <c r="S434" i="12"/>
  <c r="AB434" i="12"/>
  <c r="T434" i="12"/>
  <c r="W402" i="12"/>
  <c r="X402" i="12"/>
  <c r="Y402" i="12"/>
  <c r="Z402" i="12"/>
  <c r="U402" i="12"/>
  <c r="V402" i="12"/>
  <c r="AA402" i="12"/>
  <c r="S402" i="12"/>
  <c r="T402" i="12"/>
  <c r="AB402" i="12"/>
  <c r="W770" i="12"/>
  <c r="X770" i="12"/>
  <c r="Y770" i="12"/>
  <c r="Z770" i="12"/>
  <c r="AA770" i="12"/>
  <c r="AB770" i="12"/>
  <c r="U770" i="12"/>
  <c r="S770" i="12"/>
  <c r="T770" i="12"/>
  <c r="V770" i="12"/>
  <c r="W746" i="12"/>
  <c r="X746" i="12"/>
  <c r="Y746" i="12"/>
  <c r="Z746" i="12"/>
  <c r="AA746" i="12"/>
  <c r="AB746" i="12"/>
  <c r="U746" i="12"/>
  <c r="T746" i="12"/>
  <c r="V746" i="12"/>
  <c r="S746" i="12"/>
  <c r="W698" i="12"/>
  <c r="X698" i="12"/>
  <c r="Y698" i="12"/>
  <c r="Z698" i="12"/>
  <c r="AA698" i="12"/>
  <c r="AB698" i="12"/>
  <c r="S698" i="12"/>
  <c r="U698" i="12"/>
  <c r="V698" i="12"/>
  <c r="T698" i="12"/>
  <c r="W634" i="12"/>
  <c r="X634" i="12"/>
  <c r="Y634" i="12"/>
  <c r="Z634" i="12"/>
  <c r="AA634" i="12"/>
  <c r="AB634" i="12"/>
  <c r="S634" i="12"/>
  <c r="U634" i="12"/>
  <c r="V634" i="12"/>
  <c r="T634" i="12"/>
  <c r="W914" i="12"/>
  <c r="X914" i="12"/>
  <c r="Y914" i="12"/>
  <c r="Z914" i="12"/>
  <c r="AA914" i="12"/>
  <c r="AB914" i="12"/>
  <c r="U914" i="12"/>
  <c r="V914" i="12"/>
  <c r="S914" i="12"/>
  <c r="T914" i="12"/>
  <c r="V1166" i="12"/>
  <c r="W1166" i="12"/>
  <c r="X1166" i="12"/>
  <c r="S1166" i="12"/>
  <c r="AA1166" i="12"/>
  <c r="U1166" i="12"/>
  <c r="Y1166" i="12"/>
  <c r="AB1166" i="12"/>
  <c r="T1166" i="12"/>
  <c r="Z1166" i="12"/>
  <c r="T1127" i="12"/>
  <c r="AB1127" i="12"/>
  <c r="U1127" i="12"/>
  <c r="V1127" i="12"/>
  <c r="Y1127" i="12"/>
  <c r="AA1127" i="12"/>
  <c r="S1127" i="12"/>
  <c r="W1127" i="12"/>
  <c r="X1127" i="12"/>
  <c r="Z1127" i="12"/>
  <c r="V1190" i="12"/>
  <c r="W1190" i="12"/>
  <c r="X1190" i="12"/>
  <c r="S1190" i="12"/>
  <c r="AA1190" i="12"/>
  <c r="U1190" i="12"/>
  <c r="Y1190" i="12"/>
  <c r="AB1190" i="12"/>
  <c r="Z1190" i="12"/>
  <c r="T1190" i="12"/>
  <c r="X34" i="12"/>
  <c r="Y34" i="12"/>
  <c r="T34" i="12"/>
  <c r="U34" i="12"/>
  <c r="V34" i="12"/>
  <c r="W34" i="12"/>
  <c r="AB34" i="12"/>
  <c r="S34" i="12"/>
  <c r="AA34" i="12"/>
  <c r="Z34" i="12"/>
  <c r="X26" i="12"/>
  <c r="Y26" i="12"/>
  <c r="Z26" i="12"/>
  <c r="AB26" i="12"/>
  <c r="S26" i="12"/>
  <c r="T26" i="12"/>
  <c r="W26" i="12"/>
  <c r="V26" i="12"/>
  <c r="AA26" i="12"/>
  <c r="U26" i="12"/>
  <c r="X18" i="12"/>
  <c r="Y18" i="12"/>
  <c r="Z18" i="12"/>
  <c r="S18" i="12"/>
  <c r="T18" i="12"/>
  <c r="U18" i="12"/>
  <c r="V18" i="12"/>
  <c r="AB18" i="12"/>
  <c r="AA18" i="12"/>
  <c r="W18" i="12"/>
  <c r="X10" i="12"/>
  <c r="Y10" i="12"/>
  <c r="Z10" i="12"/>
  <c r="U10" i="12"/>
  <c r="V10" i="12"/>
  <c r="W10" i="12"/>
  <c r="AA10" i="12"/>
  <c r="S10" i="12"/>
  <c r="T10" i="12"/>
  <c r="AB10" i="12"/>
  <c r="W99" i="12"/>
  <c r="X99" i="12"/>
  <c r="Y99" i="12"/>
  <c r="Z99" i="12"/>
  <c r="U99" i="12"/>
  <c r="AA99" i="12"/>
  <c r="AB99" i="12"/>
  <c r="T99" i="12"/>
  <c r="S99" i="12"/>
  <c r="V99" i="12"/>
  <c r="X91" i="12"/>
  <c r="Y91" i="12"/>
  <c r="S91" i="12"/>
  <c r="AA91" i="12"/>
  <c r="V91" i="12"/>
  <c r="T91" i="12"/>
  <c r="U91" i="12"/>
  <c r="W91" i="12"/>
  <c r="Z91" i="12"/>
  <c r="AB91" i="12"/>
  <c r="X83" i="12"/>
  <c r="Y83" i="12"/>
  <c r="S83" i="12"/>
  <c r="AA83" i="12"/>
  <c r="V83" i="12"/>
  <c r="T83" i="12"/>
  <c r="U83" i="12"/>
  <c r="W83" i="12"/>
  <c r="Z83" i="12"/>
  <c r="AB83" i="12"/>
  <c r="X75" i="12"/>
  <c r="Y75" i="12"/>
  <c r="Z75" i="12"/>
  <c r="S75" i="12"/>
  <c r="AA75" i="12"/>
  <c r="V75" i="12"/>
  <c r="W75" i="12"/>
  <c r="AB75" i="12"/>
  <c r="T75" i="12"/>
  <c r="U75" i="12"/>
  <c r="V67" i="12"/>
  <c r="W67" i="12"/>
  <c r="T67" i="12"/>
  <c r="U67" i="12"/>
  <c r="X67" i="12"/>
  <c r="Y67" i="12"/>
  <c r="AB67" i="12"/>
  <c r="S67" i="12"/>
  <c r="Z67" i="12"/>
  <c r="AA67" i="12"/>
  <c r="V59" i="12"/>
  <c r="W59" i="12"/>
  <c r="Z59" i="12"/>
  <c r="AA59" i="12"/>
  <c r="AB59" i="12"/>
  <c r="S59" i="12"/>
  <c r="X59" i="12"/>
  <c r="T59" i="12"/>
  <c r="U59" i="12"/>
  <c r="Y59" i="12"/>
  <c r="V51" i="12"/>
  <c r="W51" i="12"/>
  <c r="T51" i="12"/>
  <c r="U51" i="12"/>
  <c r="X51" i="12"/>
  <c r="Y51" i="12"/>
  <c r="AB51" i="12"/>
  <c r="S51" i="12"/>
  <c r="Z51" i="12"/>
  <c r="AA51" i="12"/>
  <c r="V43" i="12"/>
  <c r="W43" i="12"/>
  <c r="Z43" i="12"/>
  <c r="AA43" i="12"/>
  <c r="AB43" i="12"/>
  <c r="S43" i="12"/>
  <c r="X43" i="12"/>
  <c r="Y43" i="12"/>
  <c r="T43" i="12"/>
  <c r="U43" i="12"/>
  <c r="S125" i="12"/>
  <c r="AA125" i="12"/>
  <c r="T125" i="12"/>
  <c r="AB125" i="12"/>
  <c r="U125" i="12"/>
  <c r="V125" i="12"/>
  <c r="Y125" i="12"/>
  <c r="W125" i="12"/>
  <c r="X125" i="12"/>
  <c r="Z125" i="12"/>
  <c r="S117" i="12"/>
  <c r="AA117" i="12"/>
  <c r="T117" i="12"/>
  <c r="AB117" i="12"/>
  <c r="U117" i="12"/>
  <c r="V117" i="12"/>
  <c r="Y117" i="12"/>
  <c r="W117" i="12"/>
  <c r="X117" i="12"/>
  <c r="Z117" i="12"/>
  <c r="S109" i="12"/>
  <c r="AA109" i="12"/>
  <c r="T109" i="12"/>
  <c r="AB109" i="12"/>
  <c r="U109" i="12"/>
  <c r="V109" i="12"/>
  <c r="Y109" i="12"/>
  <c r="X109" i="12"/>
  <c r="Z109" i="12"/>
  <c r="W109" i="12"/>
  <c r="U375" i="12"/>
  <c r="V375" i="12"/>
  <c r="W375" i="12"/>
  <c r="X375" i="12"/>
  <c r="S375" i="12"/>
  <c r="AA375" i="12"/>
  <c r="Y375" i="12"/>
  <c r="T375" i="12"/>
  <c r="Z375" i="12"/>
  <c r="AB375" i="12"/>
  <c r="U367" i="12"/>
  <c r="V367" i="12"/>
  <c r="W367" i="12"/>
  <c r="X367" i="12"/>
  <c r="S367" i="12"/>
  <c r="AA367" i="12"/>
  <c r="Y367" i="12"/>
  <c r="Z367" i="12"/>
  <c r="AB367" i="12"/>
  <c r="T367" i="12"/>
  <c r="U359" i="12"/>
  <c r="V359" i="12"/>
  <c r="W359" i="12"/>
  <c r="X359" i="12"/>
  <c r="S359" i="12"/>
  <c r="AA359" i="12"/>
  <c r="Z359" i="12"/>
  <c r="AB359" i="12"/>
  <c r="Y359" i="12"/>
  <c r="T359" i="12"/>
  <c r="U351" i="12"/>
  <c r="V351" i="12"/>
  <c r="W351" i="12"/>
  <c r="X351" i="12"/>
  <c r="S351" i="12"/>
  <c r="AA351" i="12"/>
  <c r="T351" i="12"/>
  <c r="Y351" i="12"/>
  <c r="AB351" i="12"/>
  <c r="Z351" i="12"/>
  <c r="W343" i="12"/>
  <c r="S343" i="12"/>
  <c r="AA343" i="12"/>
  <c r="Y343" i="12"/>
  <c r="Z343" i="12"/>
  <c r="AB343" i="12"/>
  <c r="V343" i="12"/>
  <c r="T343" i="12"/>
  <c r="U343" i="12"/>
  <c r="X343" i="12"/>
  <c r="W335" i="12"/>
  <c r="S335" i="12"/>
  <c r="AA335" i="12"/>
  <c r="T335" i="12"/>
  <c r="U335" i="12"/>
  <c r="V335" i="12"/>
  <c r="X335" i="12"/>
  <c r="AB335" i="12"/>
  <c r="Y335" i="12"/>
  <c r="Z335" i="12"/>
  <c r="W327" i="12"/>
  <c r="S327" i="12"/>
  <c r="AA327" i="12"/>
  <c r="Y327" i="12"/>
  <c r="Z327" i="12"/>
  <c r="AB327" i="12"/>
  <c r="V327" i="12"/>
  <c r="X327" i="12"/>
  <c r="T327" i="12"/>
  <c r="U327" i="12"/>
  <c r="W319" i="12"/>
  <c r="S319" i="12"/>
  <c r="AA319" i="12"/>
  <c r="T319" i="12"/>
  <c r="U319" i="12"/>
  <c r="V319" i="12"/>
  <c r="X319" i="12"/>
  <c r="AB319" i="12"/>
  <c r="Y319" i="12"/>
  <c r="Z319" i="12"/>
  <c r="V311" i="12"/>
  <c r="W311" i="12"/>
  <c r="S311" i="12"/>
  <c r="AA311" i="12"/>
  <c r="T311" i="12"/>
  <c r="U311" i="12"/>
  <c r="X311" i="12"/>
  <c r="AB311" i="12"/>
  <c r="Y311" i="12"/>
  <c r="Z311" i="12"/>
  <c r="V303" i="12"/>
  <c r="W303" i="12"/>
  <c r="S303" i="12"/>
  <c r="AA303" i="12"/>
  <c r="U303" i="12"/>
  <c r="X303" i="12"/>
  <c r="Y303" i="12"/>
  <c r="Z303" i="12"/>
  <c r="T303" i="12"/>
  <c r="AB303" i="12"/>
  <c r="U295" i="12"/>
  <c r="X295" i="12"/>
  <c r="Y295" i="12"/>
  <c r="Z295" i="12"/>
  <c r="T295" i="12"/>
  <c r="W295" i="12"/>
  <c r="AA295" i="12"/>
  <c r="AB295" i="12"/>
  <c r="S295" i="12"/>
  <c r="V295" i="12"/>
  <c r="U287" i="12"/>
  <c r="X287" i="12"/>
  <c r="S287" i="12"/>
  <c r="T287" i="12"/>
  <c r="Z287" i="12"/>
  <c r="V287" i="12"/>
  <c r="W287" i="12"/>
  <c r="Y287" i="12"/>
  <c r="AA287" i="12"/>
  <c r="AB287" i="12"/>
  <c r="W282" i="12"/>
  <c r="Z282" i="12"/>
  <c r="AA282" i="12"/>
  <c r="AB282" i="12"/>
  <c r="V282" i="12"/>
  <c r="S282" i="12"/>
  <c r="T282" i="12"/>
  <c r="U282" i="12"/>
  <c r="X282" i="12"/>
  <c r="Y282" i="12"/>
  <c r="W278" i="12"/>
  <c r="Z278" i="12"/>
  <c r="X278" i="12"/>
  <c r="Y278" i="12"/>
  <c r="T278" i="12"/>
  <c r="V278" i="12"/>
  <c r="AA278" i="12"/>
  <c r="AB278" i="12"/>
  <c r="S278" i="12"/>
  <c r="U278" i="12"/>
  <c r="W274" i="12"/>
  <c r="Z274" i="12"/>
  <c r="U274" i="12"/>
  <c r="V274" i="12"/>
  <c r="AB274" i="12"/>
  <c r="S274" i="12"/>
  <c r="Y274" i="12"/>
  <c r="T274" i="12"/>
  <c r="X274" i="12"/>
  <c r="AA274" i="12"/>
  <c r="W270" i="12"/>
  <c r="Z270" i="12"/>
  <c r="S270" i="12"/>
  <c r="T270" i="12"/>
  <c r="Y270" i="12"/>
  <c r="U270" i="12"/>
  <c r="V270" i="12"/>
  <c r="X270" i="12"/>
  <c r="AA270" i="12"/>
  <c r="AB270" i="12"/>
  <c r="W266" i="12"/>
  <c r="Z266" i="12"/>
  <c r="AA266" i="12"/>
  <c r="AB266" i="12"/>
  <c r="V266" i="12"/>
  <c r="X266" i="12"/>
  <c r="Y266" i="12"/>
  <c r="T266" i="12"/>
  <c r="S266" i="12"/>
  <c r="U266" i="12"/>
  <c r="W262" i="12"/>
  <c r="Z262" i="12"/>
  <c r="X262" i="12"/>
  <c r="Y262" i="12"/>
  <c r="T262" i="12"/>
  <c r="S262" i="12"/>
  <c r="AA262" i="12"/>
  <c r="V262" i="12"/>
  <c r="AB262" i="12"/>
  <c r="U262" i="12"/>
  <c r="W258" i="12"/>
  <c r="Z258" i="12"/>
  <c r="U258" i="12"/>
  <c r="V258" i="12"/>
  <c r="AB258" i="12"/>
  <c r="S258" i="12"/>
  <c r="T258" i="12"/>
  <c r="X258" i="12"/>
  <c r="Y258" i="12"/>
  <c r="AA258" i="12"/>
  <c r="W254" i="12"/>
  <c r="Z254" i="12"/>
  <c r="S254" i="12"/>
  <c r="T254" i="12"/>
  <c r="Y254" i="12"/>
  <c r="X254" i="12"/>
  <c r="AA254" i="12"/>
  <c r="AB254" i="12"/>
  <c r="U254" i="12"/>
  <c r="V254" i="12"/>
  <c r="W250" i="12"/>
  <c r="Z250" i="12"/>
  <c r="AA250" i="12"/>
  <c r="AB250" i="12"/>
  <c r="V250" i="12"/>
  <c r="S250" i="12"/>
  <c r="T250" i="12"/>
  <c r="Y250" i="12"/>
  <c r="X250" i="12"/>
  <c r="U250" i="12"/>
  <c r="W246" i="12"/>
  <c r="Z246" i="12"/>
  <c r="V246" i="12"/>
  <c r="X246" i="12"/>
  <c r="Y246" i="12"/>
  <c r="AA246" i="12"/>
  <c r="T246" i="12"/>
  <c r="AB246" i="12"/>
  <c r="S246" i="12"/>
  <c r="U246" i="12"/>
  <c r="W242" i="12"/>
  <c r="Z242" i="12"/>
  <c r="T242" i="12"/>
  <c r="U242" i="12"/>
  <c r="V242" i="12"/>
  <c r="X242" i="12"/>
  <c r="AB242" i="12"/>
  <c r="S242" i="12"/>
  <c r="Y242" i="12"/>
  <c r="AA242" i="12"/>
  <c r="W238" i="12"/>
  <c r="Z238" i="12"/>
  <c r="AB238" i="12"/>
  <c r="S238" i="12"/>
  <c r="T238" i="12"/>
  <c r="U238" i="12"/>
  <c r="Y238" i="12"/>
  <c r="V238" i="12"/>
  <c r="X238" i="12"/>
  <c r="AA238" i="12"/>
  <c r="W234" i="12"/>
  <c r="Z234" i="12"/>
  <c r="Y234" i="12"/>
  <c r="AA234" i="12"/>
  <c r="AB234" i="12"/>
  <c r="S234" i="12"/>
  <c r="V234" i="12"/>
  <c r="X234" i="12"/>
  <c r="T234" i="12"/>
  <c r="U234" i="12"/>
  <c r="W230" i="12"/>
  <c r="Z230" i="12"/>
  <c r="V230" i="12"/>
  <c r="X230" i="12"/>
  <c r="Y230" i="12"/>
  <c r="AA230" i="12"/>
  <c r="T230" i="12"/>
  <c r="S230" i="12"/>
  <c r="U230" i="12"/>
  <c r="AB230" i="12"/>
  <c r="W226" i="12"/>
  <c r="Z226" i="12"/>
  <c r="T226" i="12"/>
  <c r="U226" i="12"/>
  <c r="V226" i="12"/>
  <c r="X226" i="12"/>
  <c r="AB226" i="12"/>
  <c r="AA226" i="12"/>
  <c r="S226" i="12"/>
  <c r="Y226" i="12"/>
  <c r="W222" i="12"/>
  <c r="Z222" i="12"/>
  <c r="AB222" i="12"/>
  <c r="S222" i="12"/>
  <c r="T222" i="12"/>
  <c r="U222" i="12"/>
  <c r="Y222" i="12"/>
  <c r="V222" i="12"/>
  <c r="AA222" i="12"/>
  <c r="X222" i="12"/>
  <c r="W622" i="12"/>
  <c r="X622" i="12"/>
  <c r="Y622" i="12"/>
  <c r="Z622" i="12"/>
  <c r="S622" i="12"/>
  <c r="T622" i="12"/>
  <c r="U622" i="12"/>
  <c r="V622" i="12"/>
  <c r="AA622" i="12"/>
  <c r="AB622" i="12"/>
  <c r="W614" i="12"/>
  <c r="X614" i="12"/>
  <c r="Y614" i="12"/>
  <c r="Z614" i="12"/>
  <c r="S614" i="12"/>
  <c r="T614" i="12"/>
  <c r="U614" i="12"/>
  <c r="V614" i="12"/>
  <c r="AA614" i="12"/>
  <c r="AB614" i="12"/>
  <c r="W606" i="12"/>
  <c r="X606" i="12"/>
  <c r="Y606" i="12"/>
  <c r="Z606" i="12"/>
  <c r="S606" i="12"/>
  <c r="T606" i="12"/>
  <c r="U606" i="12"/>
  <c r="V606" i="12"/>
  <c r="AA606" i="12"/>
  <c r="AB606" i="12"/>
  <c r="W598" i="12"/>
  <c r="X598" i="12"/>
  <c r="Y598" i="12"/>
  <c r="Z598" i="12"/>
  <c r="S598" i="12"/>
  <c r="T598" i="12"/>
  <c r="U598" i="12"/>
  <c r="V598" i="12"/>
  <c r="AA598" i="12"/>
  <c r="AB598" i="12"/>
  <c r="W590" i="12"/>
  <c r="X590" i="12"/>
  <c r="Y590" i="12"/>
  <c r="Z590" i="12"/>
  <c r="S590" i="12"/>
  <c r="T590" i="12"/>
  <c r="U590" i="12"/>
  <c r="V590" i="12"/>
  <c r="AA590" i="12"/>
  <c r="AB590" i="12"/>
  <c r="W582" i="12"/>
  <c r="X582" i="12"/>
  <c r="Y582" i="12"/>
  <c r="Z582" i="12"/>
  <c r="S582" i="12"/>
  <c r="T582" i="12"/>
  <c r="U582" i="12"/>
  <c r="V582" i="12"/>
  <c r="AA582" i="12"/>
  <c r="AB582" i="12"/>
  <c r="Y574" i="12"/>
  <c r="T574" i="12"/>
  <c r="AB574" i="12"/>
  <c r="Z574" i="12"/>
  <c r="AA574" i="12"/>
  <c r="S574" i="12"/>
  <c r="U574" i="12"/>
  <c r="W574" i="12"/>
  <c r="V574" i="12"/>
  <c r="X574" i="12"/>
  <c r="Y566" i="12"/>
  <c r="T566" i="12"/>
  <c r="AB566" i="12"/>
  <c r="U566" i="12"/>
  <c r="V566" i="12"/>
  <c r="W566" i="12"/>
  <c r="X566" i="12"/>
  <c r="Z566" i="12"/>
  <c r="AA566" i="12"/>
  <c r="S566" i="12"/>
  <c r="Y558" i="12"/>
  <c r="Z558" i="12"/>
  <c r="T558" i="12"/>
  <c r="AB558" i="12"/>
  <c r="X558" i="12"/>
  <c r="AA558" i="12"/>
  <c r="S558" i="12"/>
  <c r="V558" i="12"/>
  <c r="W558" i="12"/>
  <c r="U558" i="12"/>
  <c r="Y550" i="12"/>
  <c r="Z550" i="12"/>
  <c r="T550" i="12"/>
  <c r="AB550" i="12"/>
  <c r="S550" i="12"/>
  <c r="U550" i="12"/>
  <c r="V550" i="12"/>
  <c r="X550" i="12"/>
  <c r="W550" i="12"/>
  <c r="AA550" i="12"/>
  <c r="U542" i="12"/>
  <c r="Y542" i="12"/>
  <c r="Z542" i="12"/>
  <c r="S542" i="12"/>
  <c r="AB542" i="12"/>
  <c r="T542" i="12"/>
  <c r="V542" i="12"/>
  <c r="W542" i="12"/>
  <c r="X542" i="12"/>
  <c r="AA542" i="12"/>
  <c r="W534" i="12"/>
  <c r="X534" i="12"/>
  <c r="Y534" i="12"/>
  <c r="Z534" i="12"/>
  <c r="U534" i="12"/>
  <c r="AA534" i="12"/>
  <c r="AB534" i="12"/>
  <c r="V534" i="12"/>
  <c r="S534" i="12"/>
  <c r="T534" i="12"/>
  <c r="W526" i="12"/>
  <c r="X526" i="12"/>
  <c r="Y526" i="12"/>
  <c r="Z526" i="12"/>
  <c r="U526" i="12"/>
  <c r="T526" i="12"/>
  <c r="V526" i="12"/>
  <c r="AB526" i="12"/>
  <c r="S526" i="12"/>
  <c r="AA526" i="12"/>
  <c r="W518" i="12"/>
  <c r="X518" i="12"/>
  <c r="Y518" i="12"/>
  <c r="Z518" i="12"/>
  <c r="U518" i="12"/>
  <c r="S518" i="12"/>
  <c r="V518" i="12"/>
  <c r="T518" i="12"/>
  <c r="AA518" i="12"/>
  <c r="AB518" i="12"/>
  <c r="W510" i="12"/>
  <c r="X510" i="12"/>
  <c r="Y510" i="12"/>
  <c r="Z510" i="12"/>
  <c r="U510" i="12"/>
  <c r="S510" i="12"/>
  <c r="AA510" i="12"/>
  <c r="AB510" i="12"/>
  <c r="T510" i="12"/>
  <c r="V510" i="12"/>
  <c r="W502" i="12"/>
  <c r="X502" i="12"/>
  <c r="Y502" i="12"/>
  <c r="Z502" i="12"/>
  <c r="U502" i="12"/>
  <c r="AA502" i="12"/>
  <c r="AB502" i="12"/>
  <c r="S502" i="12"/>
  <c r="T502" i="12"/>
  <c r="V502" i="12"/>
  <c r="W494" i="12"/>
  <c r="X494" i="12"/>
  <c r="Y494" i="12"/>
  <c r="Z494" i="12"/>
  <c r="U494" i="12"/>
  <c r="T494" i="12"/>
  <c r="V494" i="12"/>
  <c r="AB494" i="12"/>
  <c r="S494" i="12"/>
  <c r="AA494" i="12"/>
  <c r="W486" i="12"/>
  <c r="X486" i="12"/>
  <c r="Y486" i="12"/>
  <c r="Z486" i="12"/>
  <c r="U486" i="12"/>
  <c r="S486" i="12"/>
  <c r="V486" i="12"/>
  <c r="AB486" i="12"/>
  <c r="T486" i="12"/>
  <c r="AA486" i="12"/>
  <c r="W478" i="12"/>
  <c r="X478" i="12"/>
  <c r="Y478" i="12"/>
  <c r="Z478" i="12"/>
  <c r="U478" i="12"/>
  <c r="S478" i="12"/>
  <c r="T478" i="12"/>
  <c r="V478" i="12"/>
  <c r="AA478" i="12"/>
  <c r="AB478" i="12"/>
  <c r="W470" i="12"/>
  <c r="X470" i="12"/>
  <c r="Y470" i="12"/>
  <c r="Z470" i="12"/>
  <c r="U470" i="12"/>
  <c r="AA470" i="12"/>
  <c r="AB470" i="12"/>
  <c r="S470" i="12"/>
  <c r="T470" i="12"/>
  <c r="V470" i="12"/>
  <c r="W462" i="12"/>
  <c r="X462" i="12"/>
  <c r="Y462" i="12"/>
  <c r="Z462" i="12"/>
  <c r="U462" i="12"/>
  <c r="T462" i="12"/>
  <c r="V462" i="12"/>
  <c r="AB462" i="12"/>
  <c r="S462" i="12"/>
  <c r="AA462" i="12"/>
  <c r="W454" i="12"/>
  <c r="X454" i="12"/>
  <c r="Y454" i="12"/>
  <c r="Z454" i="12"/>
  <c r="U454" i="12"/>
  <c r="S454" i="12"/>
  <c r="V454" i="12"/>
  <c r="T454" i="12"/>
  <c r="AA454" i="12"/>
  <c r="AB454" i="12"/>
  <c r="W446" i="12"/>
  <c r="X446" i="12"/>
  <c r="Y446" i="12"/>
  <c r="Z446" i="12"/>
  <c r="U446" i="12"/>
  <c r="S446" i="12"/>
  <c r="T446" i="12"/>
  <c r="V446" i="12"/>
  <c r="AA446" i="12"/>
  <c r="AB446" i="12"/>
  <c r="W438" i="12"/>
  <c r="X438" i="12"/>
  <c r="Y438" i="12"/>
  <c r="Z438" i="12"/>
  <c r="U438" i="12"/>
  <c r="AA438" i="12"/>
  <c r="AB438" i="12"/>
  <c r="S438" i="12"/>
  <c r="T438" i="12"/>
  <c r="V438" i="12"/>
  <c r="W430" i="12"/>
  <c r="X430" i="12"/>
  <c r="Y430" i="12"/>
  <c r="Z430" i="12"/>
  <c r="U430" i="12"/>
  <c r="T430" i="12"/>
  <c r="V430" i="12"/>
  <c r="AB430" i="12"/>
  <c r="S430" i="12"/>
  <c r="AA430" i="12"/>
  <c r="W422" i="12"/>
  <c r="X422" i="12"/>
  <c r="Y422" i="12"/>
  <c r="Z422" i="12"/>
  <c r="U422" i="12"/>
  <c r="S422" i="12"/>
  <c r="V422" i="12"/>
  <c r="T422" i="12"/>
  <c r="AA422" i="12"/>
  <c r="AB422" i="12"/>
  <c r="W414" i="12"/>
  <c r="X414" i="12"/>
  <c r="Y414" i="12"/>
  <c r="Z414" i="12"/>
  <c r="U414" i="12"/>
  <c r="S414" i="12"/>
  <c r="AB414" i="12"/>
  <c r="V414" i="12"/>
  <c r="T414" i="12"/>
  <c r="AA414" i="12"/>
  <c r="W406" i="12"/>
  <c r="X406" i="12"/>
  <c r="Y406" i="12"/>
  <c r="Z406" i="12"/>
  <c r="U406" i="12"/>
  <c r="AA406" i="12"/>
  <c r="AB406" i="12"/>
  <c r="S406" i="12"/>
  <c r="T406" i="12"/>
  <c r="V406" i="12"/>
  <c r="W398" i="12"/>
  <c r="X398" i="12"/>
  <c r="Y398" i="12"/>
  <c r="Z398" i="12"/>
  <c r="U398" i="12"/>
  <c r="T398" i="12"/>
  <c r="V398" i="12"/>
  <c r="AB398" i="12"/>
  <c r="S398" i="12"/>
  <c r="AA398" i="12"/>
  <c r="W390" i="12"/>
  <c r="X390" i="12"/>
  <c r="Y390" i="12"/>
  <c r="Z390" i="12"/>
  <c r="U390" i="12"/>
  <c r="S390" i="12"/>
  <c r="V390" i="12"/>
  <c r="T390" i="12"/>
  <c r="AA390" i="12"/>
  <c r="AB390" i="12"/>
  <c r="W382" i="12"/>
  <c r="X382" i="12"/>
  <c r="Y382" i="12"/>
  <c r="Z382" i="12"/>
  <c r="U382" i="12"/>
  <c r="S382" i="12"/>
  <c r="T382" i="12"/>
  <c r="V382" i="12"/>
  <c r="AA382" i="12"/>
  <c r="AB382" i="12"/>
  <c r="W798" i="12"/>
  <c r="X798" i="12"/>
  <c r="Y798" i="12"/>
  <c r="Z798" i="12"/>
  <c r="S798" i="12"/>
  <c r="T798" i="12"/>
  <c r="U798" i="12"/>
  <c r="V798" i="12"/>
  <c r="AA798" i="12"/>
  <c r="AB798" i="12"/>
  <c r="W790" i="12"/>
  <c r="X790" i="12"/>
  <c r="Y790" i="12"/>
  <c r="Z790" i="12"/>
  <c r="S790" i="12"/>
  <c r="T790" i="12"/>
  <c r="U790" i="12"/>
  <c r="V790" i="12"/>
  <c r="AB790" i="12"/>
  <c r="AA790" i="12"/>
  <c r="W782" i="12"/>
  <c r="X782" i="12"/>
  <c r="Y782" i="12"/>
  <c r="Z782" i="12"/>
  <c r="S782" i="12"/>
  <c r="T782" i="12"/>
  <c r="U782" i="12"/>
  <c r="V782" i="12"/>
  <c r="AA782" i="12"/>
  <c r="AB782" i="12"/>
  <c r="W774" i="12"/>
  <c r="X774" i="12"/>
  <c r="Y774" i="12"/>
  <c r="Z774" i="12"/>
  <c r="S774" i="12"/>
  <c r="T774" i="12"/>
  <c r="U774" i="12"/>
  <c r="V774" i="12"/>
  <c r="AA774" i="12"/>
  <c r="AB774" i="12"/>
  <c r="W766" i="12"/>
  <c r="X766" i="12"/>
  <c r="Y766" i="12"/>
  <c r="Z766" i="12"/>
  <c r="S766" i="12"/>
  <c r="T766" i="12"/>
  <c r="U766" i="12"/>
  <c r="V766" i="12"/>
  <c r="AA766" i="12"/>
  <c r="AB766" i="12"/>
  <c r="W758" i="12"/>
  <c r="X758" i="12"/>
  <c r="Y758" i="12"/>
  <c r="Z758" i="12"/>
  <c r="S758" i="12"/>
  <c r="T758" i="12"/>
  <c r="U758" i="12"/>
  <c r="V758" i="12"/>
  <c r="AB758" i="12"/>
  <c r="AA758" i="12"/>
  <c r="W750" i="12"/>
  <c r="X750" i="12"/>
  <c r="Y750" i="12"/>
  <c r="Z750" i="12"/>
  <c r="S750" i="12"/>
  <c r="T750" i="12"/>
  <c r="U750" i="12"/>
  <c r="V750" i="12"/>
  <c r="AA750" i="12"/>
  <c r="AB750" i="12"/>
  <c r="W742" i="12"/>
  <c r="X742" i="12"/>
  <c r="Y742" i="12"/>
  <c r="Z742" i="12"/>
  <c r="S742" i="12"/>
  <c r="T742" i="12"/>
  <c r="U742" i="12"/>
  <c r="V742" i="12"/>
  <c r="AA742" i="12"/>
  <c r="AB742" i="12"/>
  <c r="W734" i="12"/>
  <c r="X734" i="12"/>
  <c r="Y734" i="12"/>
  <c r="Z734" i="12"/>
  <c r="S734" i="12"/>
  <c r="T734" i="12"/>
  <c r="U734" i="12"/>
  <c r="V734" i="12"/>
  <c r="AA734" i="12"/>
  <c r="AB734" i="12"/>
  <c r="W726" i="12"/>
  <c r="X726" i="12"/>
  <c r="Y726" i="12"/>
  <c r="Z726" i="12"/>
  <c r="S726" i="12"/>
  <c r="T726" i="12"/>
  <c r="U726" i="12"/>
  <c r="V726" i="12"/>
  <c r="AA726" i="12"/>
  <c r="AB726" i="12"/>
  <c r="W718" i="12"/>
  <c r="X718" i="12"/>
  <c r="Y718" i="12"/>
  <c r="Z718" i="12"/>
  <c r="S718" i="12"/>
  <c r="T718" i="12"/>
  <c r="U718" i="12"/>
  <c r="V718" i="12"/>
  <c r="AA718" i="12"/>
  <c r="AB718" i="12"/>
  <c r="W710" i="12"/>
  <c r="X710" i="12"/>
  <c r="Y710" i="12"/>
  <c r="Z710" i="12"/>
  <c r="S710" i="12"/>
  <c r="T710" i="12"/>
  <c r="U710" i="12"/>
  <c r="V710" i="12"/>
  <c r="AA710" i="12"/>
  <c r="AB710" i="12"/>
  <c r="W702" i="12"/>
  <c r="X702" i="12"/>
  <c r="Y702" i="12"/>
  <c r="Z702" i="12"/>
  <c r="S702" i="12"/>
  <c r="T702" i="12"/>
  <c r="AA702" i="12"/>
  <c r="U702" i="12"/>
  <c r="V702" i="12"/>
  <c r="AB702" i="12"/>
  <c r="W694" i="12"/>
  <c r="X694" i="12"/>
  <c r="Y694" i="12"/>
  <c r="Z694" i="12"/>
  <c r="S694" i="12"/>
  <c r="T694" i="12"/>
  <c r="U694" i="12"/>
  <c r="V694" i="12"/>
  <c r="AA694" i="12"/>
  <c r="AB694" i="12"/>
  <c r="W686" i="12"/>
  <c r="X686" i="12"/>
  <c r="Y686" i="12"/>
  <c r="Z686" i="12"/>
  <c r="S686" i="12"/>
  <c r="T686" i="12"/>
  <c r="U686" i="12"/>
  <c r="V686" i="12"/>
  <c r="AA686" i="12"/>
  <c r="AB686" i="12"/>
  <c r="W678" i="12"/>
  <c r="X678" i="12"/>
  <c r="Y678" i="12"/>
  <c r="Z678" i="12"/>
  <c r="S678" i="12"/>
  <c r="T678" i="12"/>
  <c r="U678" i="12"/>
  <c r="V678" i="12"/>
  <c r="AA678" i="12"/>
  <c r="AB678" i="12"/>
  <c r="W670" i="12"/>
  <c r="X670" i="12"/>
  <c r="Y670" i="12"/>
  <c r="Z670" i="12"/>
  <c r="S670" i="12"/>
  <c r="T670" i="12"/>
  <c r="U670" i="12"/>
  <c r="V670" i="12"/>
  <c r="AA670" i="12"/>
  <c r="AB670" i="12"/>
  <c r="W662" i="12"/>
  <c r="X662" i="12"/>
  <c r="Y662" i="12"/>
  <c r="Z662" i="12"/>
  <c r="S662" i="12"/>
  <c r="T662" i="12"/>
  <c r="U662" i="12"/>
  <c r="V662" i="12"/>
  <c r="AA662" i="12"/>
  <c r="AB662" i="12"/>
  <c r="W654" i="12"/>
  <c r="X654" i="12"/>
  <c r="Y654" i="12"/>
  <c r="Z654" i="12"/>
  <c r="S654" i="12"/>
  <c r="T654" i="12"/>
  <c r="U654" i="12"/>
  <c r="V654" i="12"/>
  <c r="AA654" i="12"/>
  <c r="AB654" i="12"/>
  <c r="W646" i="12"/>
  <c r="X646" i="12"/>
  <c r="Y646" i="12"/>
  <c r="Z646" i="12"/>
  <c r="S646" i="12"/>
  <c r="T646" i="12"/>
  <c r="U646" i="12"/>
  <c r="V646" i="12"/>
  <c r="AA646" i="12"/>
  <c r="AB646" i="12"/>
  <c r="W638" i="12"/>
  <c r="X638" i="12"/>
  <c r="Y638" i="12"/>
  <c r="Z638" i="12"/>
  <c r="S638" i="12"/>
  <c r="T638" i="12"/>
  <c r="U638" i="12"/>
  <c r="V638" i="12"/>
  <c r="AA638" i="12"/>
  <c r="AB638" i="12"/>
  <c r="W630" i="12"/>
  <c r="X630" i="12"/>
  <c r="Y630" i="12"/>
  <c r="Z630" i="12"/>
  <c r="S630" i="12"/>
  <c r="T630" i="12"/>
  <c r="U630" i="12"/>
  <c r="V630" i="12"/>
  <c r="AA630" i="12"/>
  <c r="AB630" i="12"/>
  <c r="W926" i="12"/>
  <c r="X926" i="12"/>
  <c r="Y926" i="12"/>
  <c r="Z926" i="12"/>
  <c r="T926" i="12"/>
  <c r="U926" i="12"/>
  <c r="V926" i="12"/>
  <c r="S926" i="12"/>
  <c r="AA926" i="12"/>
  <c r="AB926" i="12"/>
  <c r="W918" i="12"/>
  <c r="X918" i="12"/>
  <c r="Y918" i="12"/>
  <c r="Z918" i="12"/>
  <c r="T918" i="12"/>
  <c r="U918" i="12"/>
  <c r="V918" i="12"/>
  <c r="S918" i="12"/>
  <c r="AB918" i="12"/>
  <c r="AA918" i="12"/>
  <c r="W910" i="12"/>
  <c r="X910" i="12"/>
  <c r="Y910" i="12"/>
  <c r="Z910" i="12"/>
  <c r="S910" i="12"/>
  <c r="T910" i="12"/>
  <c r="U910" i="12"/>
  <c r="V910" i="12"/>
  <c r="AA910" i="12"/>
  <c r="AB910" i="12"/>
  <c r="W902" i="12"/>
  <c r="X902" i="12"/>
  <c r="Y902" i="12"/>
  <c r="Z902" i="12"/>
  <c r="S902" i="12"/>
  <c r="T902" i="12"/>
  <c r="U902" i="12"/>
  <c r="V902" i="12"/>
  <c r="AB902" i="12"/>
  <c r="AA902" i="12"/>
  <c r="W894" i="12"/>
  <c r="X894" i="12"/>
  <c r="Y894" i="12"/>
  <c r="Z894" i="12"/>
  <c r="S894" i="12"/>
  <c r="T894" i="12"/>
  <c r="U894" i="12"/>
  <c r="V894" i="12"/>
  <c r="AA894" i="12"/>
  <c r="AB894" i="12"/>
  <c r="W886" i="12"/>
  <c r="X886" i="12"/>
  <c r="Y886" i="12"/>
  <c r="Z886" i="12"/>
  <c r="S886" i="12"/>
  <c r="T886" i="12"/>
  <c r="U886" i="12"/>
  <c r="V886" i="12"/>
  <c r="AB886" i="12"/>
  <c r="AA886" i="12"/>
  <c r="W878" i="12"/>
  <c r="X878" i="12"/>
  <c r="Y878" i="12"/>
  <c r="Z878" i="12"/>
  <c r="S878" i="12"/>
  <c r="T878" i="12"/>
  <c r="U878" i="12"/>
  <c r="V878" i="12"/>
  <c r="AA878" i="12"/>
  <c r="AB878" i="12"/>
  <c r="W870" i="12"/>
  <c r="X870" i="12"/>
  <c r="Y870" i="12"/>
  <c r="Z870" i="12"/>
  <c r="S870" i="12"/>
  <c r="T870" i="12"/>
  <c r="U870" i="12"/>
  <c r="V870" i="12"/>
  <c r="AA870" i="12"/>
  <c r="AB870" i="12"/>
  <c r="W862" i="12"/>
  <c r="X862" i="12"/>
  <c r="Y862" i="12"/>
  <c r="Z862" i="12"/>
  <c r="S862" i="12"/>
  <c r="T862" i="12"/>
  <c r="U862" i="12"/>
  <c r="V862" i="12"/>
  <c r="AA862" i="12"/>
  <c r="AB862" i="12"/>
  <c r="W854" i="12"/>
  <c r="X854" i="12"/>
  <c r="Y854" i="12"/>
  <c r="Z854" i="12"/>
  <c r="S854" i="12"/>
  <c r="T854" i="12"/>
  <c r="U854" i="12"/>
  <c r="V854" i="12"/>
  <c r="AB854" i="12"/>
  <c r="AA854" i="12"/>
  <c r="W846" i="12"/>
  <c r="X846" i="12"/>
  <c r="Y846" i="12"/>
  <c r="Z846" i="12"/>
  <c r="S846" i="12"/>
  <c r="T846" i="12"/>
  <c r="U846" i="12"/>
  <c r="V846" i="12"/>
  <c r="AA846" i="12"/>
  <c r="AB846" i="12"/>
  <c r="W838" i="12"/>
  <c r="X838" i="12"/>
  <c r="Y838" i="12"/>
  <c r="Z838" i="12"/>
  <c r="S838" i="12"/>
  <c r="T838" i="12"/>
  <c r="U838" i="12"/>
  <c r="V838" i="12"/>
  <c r="AA838" i="12"/>
  <c r="AB838" i="12"/>
  <c r="W830" i="12"/>
  <c r="X830" i="12"/>
  <c r="Y830" i="12"/>
  <c r="Z830" i="12"/>
  <c r="S830" i="12"/>
  <c r="T830" i="12"/>
  <c r="U830" i="12"/>
  <c r="V830" i="12"/>
  <c r="AB830" i="12"/>
  <c r="AA830" i="12"/>
  <c r="W822" i="12"/>
  <c r="X822" i="12"/>
  <c r="Y822" i="12"/>
  <c r="Z822" i="12"/>
  <c r="S822" i="12"/>
  <c r="T822" i="12"/>
  <c r="U822" i="12"/>
  <c r="V822" i="12"/>
  <c r="AB822" i="12"/>
  <c r="AA822" i="12"/>
  <c r="W814" i="12"/>
  <c r="X814" i="12"/>
  <c r="Y814" i="12"/>
  <c r="Z814" i="12"/>
  <c r="S814" i="12"/>
  <c r="T814" i="12"/>
  <c r="U814" i="12"/>
  <c r="V814" i="12"/>
  <c r="AA814" i="12"/>
  <c r="AB814" i="12"/>
  <c r="W806" i="12"/>
  <c r="X806" i="12"/>
  <c r="Y806" i="12"/>
  <c r="Z806" i="12"/>
  <c r="S806" i="12"/>
  <c r="T806" i="12"/>
  <c r="U806" i="12"/>
  <c r="V806" i="12"/>
  <c r="AA806" i="12"/>
  <c r="AB806" i="12"/>
  <c r="U931" i="12"/>
  <c r="V931" i="12"/>
  <c r="W931" i="12"/>
  <c r="X931" i="12"/>
  <c r="S931" i="12"/>
  <c r="T931" i="12"/>
  <c r="AA931" i="12"/>
  <c r="Z931" i="12"/>
  <c r="AB931" i="12"/>
  <c r="Y931" i="12"/>
  <c r="U951" i="12"/>
  <c r="V951" i="12"/>
  <c r="W951" i="12"/>
  <c r="X951" i="12"/>
  <c r="Z951" i="12"/>
  <c r="AA951" i="12"/>
  <c r="AB951" i="12"/>
  <c r="S951" i="12"/>
  <c r="Y951" i="12"/>
  <c r="T951" i="12"/>
  <c r="S944" i="12"/>
  <c r="AA944" i="12"/>
  <c r="T944" i="12"/>
  <c r="AB944" i="12"/>
  <c r="U944" i="12"/>
  <c r="V944" i="12"/>
  <c r="Y944" i="12"/>
  <c r="X944" i="12"/>
  <c r="Z944" i="12"/>
  <c r="W944" i="12"/>
  <c r="U959" i="12"/>
  <c r="V959" i="12"/>
  <c r="W959" i="12"/>
  <c r="X959" i="12"/>
  <c r="Z959" i="12"/>
  <c r="AA959" i="12"/>
  <c r="AB959" i="12"/>
  <c r="S959" i="12"/>
  <c r="Y959" i="12"/>
  <c r="T959" i="12"/>
  <c r="P1055" i="12"/>
  <c r="P1047" i="12"/>
  <c r="P1039" i="12"/>
  <c r="P1031" i="12"/>
  <c r="P1007" i="12"/>
  <c r="P991" i="12"/>
  <c r="P983" i="12"/>
  <c r="P975" i="12"/>
  <c r="X1057" i="12"/>
  <c r="Y1057" i="12"/>
  <c r="Z1057" i="12"/>
  <c r="U1057" i="12"/>
  <c r="W1057" i="12"/>
  <c r="AA1057" i="12"/>
  <c r="S1057" i="12"/>
  <c r="T1057" i="12"/>
  <c r="V1057" i="12"/>
  <c r="AB1057" i="12"/>
  <c r="X1049" i="12"/>
  <c r="Y1049" i="12"/>
  <c r="Z1049" i="12"/>
  <c r="U1049" i="12"/>
  <c r="W1049" i="12"/>
  <c r="AA1049" i="12"/>
  <c r="T1049" i="12"/>
  <c r="S1049" i="12"/>
  <c r="V1049" i="12"/>
  <c r="AB1049" i="12"/>
  <c r="X1041" i="12"/>
  <c r="Y1041" i="12"/>
  <c r="Z1041" i="12"/>
  <c r="U1041" i="12"/>
  <c r="AA1041" i="12"/>
  <c r="AB1041" i="12"/>
  <c r="S1041" i="12"/>
  <c r="T1041" i="12"/>
  <c r="V1041" i="12"/>
  <c r="W1041" i="12"/>
  <c r="Y1033" i="12"/>
  <c r="T1033" i="12"/>
  <c r="AB1033" i="12"/>
  <c r="S1033" i="12"/>
  <c r="U1033" i="12"/>
  <c r="X1033" i="12"/>
  <c r="V1033" i="12"/>
  <c r="W1033" i="12"/>
  <c r="Z1033" i="12"/>
  <c r="AA1033" i="12"/>
  <c r="Y1025" i="12"/>
  <c r="Z1025" i="12"/>
  <c r="S1025" i="12"/>
  <c r="AA1025" i="12"/>
  <c r="T1025" i="12"/>
  <c r="AB1025" i="12"/>
  <c r="V1025" i="12"/>
  <c r="W1025" i="12"/>
  <c r="X1025" i="12"/>
  <c r="U1025" i="12"/>
  <c r="Y1017" i="12"/>
  <c r="Z1017" i="12"/>
  <c r="S1017" i="12"/>
  <c r="AA1017" i="12"/>
  <c r="T1017" i="12"/>
  <c r="AB1017" i="12"/>
  <c r="V1017" i="12"/>
  <c r="W1017" i="12"/>
  <c r="X1017" i="12"/>
  <c r="U1017" i="12"/>
  <c r="Y1009" i="12"/>
  <c r="Z1009" i="12"/>
  <c r="S1009" i="12"/>
  <c r="AA1009" i="12"/>
  <c r="T1009" i="12"/>
  <c r="AB1009" i="12"/>
  <c r="V1009" i="12"/>
  <c r="W1009" i="12"/>
  <c r="X1009" i="12"/>
  <c r="U1009" i="12"/>
  <c r="Y1001" i="12"/>
  <c r="Z1001" i="12"/>
  <c r="S1001" i="12"/>
  <c r="AA1001" i="12"/>
  <c r="T1001" i="12"/>
  <c r="AB1001" i="12"/>
  <c r="V1001" i="12"/>
  <c r="W1001" i="12"/>
  <c r="X1001" i="12"/>
  <c r="U1001" i="12"/>
  <c r="Y993" i="12"/>
  <c r="Z993" i="12"/>
  <c r="S993" i="12"/>
  <c r="AA993" i="12"/>
  <c r="T993" i="12"/>
  <c r="AB993" i="12"/>
  <c r="V993" i="12"/>
  <c r="W993" i="12"/>
  <c r="X993" i="12"/>
  <c r="U993" i="12"/>
  <c r="Y985" i="12"/>
  <c r="Z985" i="12"/>
  <c r="S985" i="12"/>
  <c r="AA985" i="12"/>
  <c r="T985" i="12"/>
  <c r="AB985" i="12"/>
  <c r="V985" i="12"/>
  <c r="W985" i="12"/>
  <c r="X985" i="12"/>
  <c r="U985" i="12"/>
  <c r="Y977" i="12"/>
  <c r="Z977" i="12"/>
  <c r="S977" i="12"/>
  <c r="AA977" i="12"/>
  <c r="T977" i="12"/>
  <c r="AB977" i="12"/>
  <c r="V977" i="12"/>
  <c r="W977" i="12"/>
  <c r="X977" i="12"/>
  <c r="U977" i="12"/>
  <c r="Y969" i="12"/>
  <c r="Z969" i="12"/>
  <c r="S969" i="12"/>
  <c r="AA969" i="12"/>
  <c r="T969" i="12"/>
  <c r="AB969" i="12"/>
  <c r="V969" i="12"/>
  <c r="W969" i="12"/>
  <c r="X969" i="12"/>
  <c r="U969" i="12"/>
  <c r="V1170" i="12"/>
  <c r="W1170" i="12"/>
  <c r="X1170" i="12"/>
  <c r="S1170" i="12"/>
  <c r="AA1170" i="12"/>
  <c r="T1170" i="12"/>
  <c r="U1170" i="12"/>
  <c r="Z1170" i="12"/>
  <c r="Y1170" i="12"/>
  <c r="AB1170" i="12"/>
  <c r="T1163" i="12"/>
  <c r="AB1163" i="12"/>
  <c r="U1163" i="12"/>
  <c r="V1163" i="12"/>
  <c r="Y1163" i="12"/>
  <c r="S1163" i="12"/>
  <c r="W1163" i="12"/>
  <c r="Z1163" i="12"/>
  <c r="AA1163" i="12"/>
  <c r="X1163" i="12"/>
  <c r="T1155" i="12"/>
  <c r="AB1155" i="12"/>
  <c r="U1155" i="12"/>
  <c r="V1155" i="12"/>
  <c r="Y1155" i="12"/>
  <c r="S1155" i="12"/>
  <c r="W1155" i="12"/>
  <c r="Z1155" i="12"/>
  <c r="AA1155" i="12"/>
  <c r="X1155" i="12"/>
  <c r="T1147" i="12"/>
  <c r="AB1147" i="12"/>
  <c r="U1147" i="12"/>
  <c r="V1147" i="12"/>
  <c r="Y1147" i="12"/>
  <c r="S1147" i="12"/>
  <c r="W1147" i="12"/>
  <c r="Z1147" i="12"/>
  <c r="AA1147" i="12"/>
  <c r="X1147" i="12"/>
  <c r="T1139" i="12"/>
  <c r="AB1139" i="12"/>
  <c r="U1139" i="12"/>
  <c r="V1139" i="12"/>
  <c r="Y1139" i="12"/>
  <c r="S1139" i="12"/>
  <c r="W1139" i="12"/>
  <c r="Z1139" i="12"/>
  <c r="AA1139" i="12"/>
  <c r="X1139" i="12"/>
  <c r="T1131" i="12"/>
  <c r="AB1131" i="12"/>
  <c r="U1131" i="12"/>
  <c r="V1131" i="12"/>
  <c r="Y1131" i="12"/>
  <c r="S1131" i="12"/>
  <c r="W1131" i="12"/>
  <c r="Z1131" i="12"/>
  <c r="AA1131" i="12"/>
  <c r="X1131" i="12"/>
  <c r="T1123" i="12"/>
  <c r="AB1123" i="12"/>
  <c r="U1123" i="12"/>
  <c r="V1123" i="12"/>
  <c r="Y1123" i="12"/>
  <c r="S1123" i="12"/>
  <c r="W1123" i="12"/>
  <c r="Z1123" i="12"/>
  <c r="AA1123" i="12"/>
  <c r="X1123" i="12"/>
  <c r="T1115" i="12"/>
  <c r="AB1115" i="12"/>
  <c r="U1115" i="12"/>
  <c r="V1115" i="12"/>
  <c r="Y1115" i="12"/>
  <c r="S1115" i="12"/>
  <c r="W1115" i="12"/>
  <c r="Z1115" i="12"/>
  <c r="AA1115" i="12"/>
  <c r="X1115" i="12"/>
  <c r="T1107" i="12"/>
  <c r="AB1107" i="12"/>
  <c r="U1107" i="12"/>
  <c r="V1107" i="12"/>
  <c r="Y1107" i="12"/>
  <c r="S1107" i="12"/>
  <c r="W1107" i="12"/>
  <c r="Z1107" i="12"/>
  <c r="AA1107" i="12"/>
  <c r="X1107" i="12"/>
  <c r="T1099" i="12"/>
  <c r="AB1099" i="12"/>
  <c r="U1099" i="12"/>
  <c r="V1099" i="12"/>
  <c r="Y1099" i="12"/>
  <c r="S1099" i="12"/>
  <c r="W1099" i="12"/>
  <c r="Z1099" i="12"/>
  <c r="AA1099" i="12"/>
  <c r="X1099" i="12"/>
  <c r="T1091" i="12"/>
  <c r="AB1091" i="12"/>
  <c r="U1091" i="12"/>
  <c r="V1091" i="12"/>
  <c r="Y1091" i="12"/>
  <c r="S1091" i="12"/>
  <c r="W1091" i="12"/>
  <c r="Z1091" i="12"/>
  <c r="AA1091" i="12"/>
  <c r="X1091" i="12"/>
  <c r="T1083" i="12"/>
  <c r="AB1083" i="12"/>
  <c r="U1083" i="12"/>
  <c r="V1083" i="12"/>
  <c r="Y1083" i="12"/>
  <c r="S1083" i="12"/>
  <c r="W1083" i="12"/>
  <c r="Z1083" i="12"/>
  <c r="AA1083" i="12"/>
  <c r="X1083" i="12"/>
  <c r="T1075" i="12"/>
  <c r="AB1075" i="12"/>
  <c r="U1075" i="12"/>
  <c r="V1075" i="12"/>
  <c r="Y1075" i="12"/>
  <c r="S1075" i="12"/>
  <c r="W1075" i="12"/>
  <c r="Z1075" i="12"/>
  <c r="AA1075" i="12"/>
  <c r="X1075" i="12"/>
  <c r="T1067" i="12"/>
  <c r="AB1067" i="12"/>
  <c r="U1067" i="12"/>
  <c r="V1067" i="12"/>
  <c r="Y1067" i="12"/>
  <c r="S1067" i="12"/>
  <c r="W1067" i="12"/>
  <c r="Z1067" i="12"/>
  <c r="AA1067" i="12"/>
  <c r="X1067" i="12"/>
  <c r="T1295" i="12"/>
  <c r="AB1295" i="12"/>
  <c r="U1295" i="12"/>
  <c r="V1295" i="12"/>
  <c r="Y1295" i="12"/>
  <c r="S1295" i="12"/>
  <c r="Z1295" i="12"/>
  <c r="W1295" i="12"/>
  <c r="X1295" i="12"/>
  <c r="AA1295" i="12"/>
  <c r="Z1288" i="12"/>
  <c r="S1288" i="12"/>
  <c r="AA1288" i="12"/>
  <c r="T1288" i="12"/>
  <c r="AB1288" i="12"/>
  <c r="W1288" i="12"/>
  <c r="V1288" i="12"/>
  <c r="Y1288" i="12"/>
  <c r="X1288" i="12"/>
  <c r="U1288" i="12"/>
  <c r="Z1280" i="12"/>
  <c r="S1280" i="12"/>
  <c r="AA1280" i="12"/>
  <c r="T1280" i="12"/>
  <c r="AB1280" i="12"/>
  <c r="W1280" i="12"/>
  <c r="V1280" i="12"/>
  <c r="X1280" i="12"/>
  <c r="Y1280" i="12"/>
  <c r="U1280" i="12"/>
  <c r="X1273" i="12"/>
  <c r="Y1273" i="12"/>
  <c r="Z1273" i="12"/>
  <c r="U1273" i="12"/>
  <c r="AB1273" i="12"/>
  <c r="T1273" i="12"/>
  <c r="AA1273" i="12"/>
  <c r="S1273" i="12"/>
  <c r="W1273" i="12"/>
  <c r="V1273" i="12"/>
  <c r="X1265" i="12"/>
  <c r="Y1265" i="12"/>
  <c r="Z1265" i="12"/>
  <c r="U1265" i="12"/>
  <c r="AB1265" i="12"/>
  <c r="V1265" i="12"/>
  <c r="T1265" i="12"/>
  <c r="S1265" i="12"/>
  <c r="W1265" i="12"/>
  <c r="AA1265" i="12"/>
  <c r="X1257" i="12"/>
  <c r="Y1257" i="12"/>
  <c r="Z1257" i="12"/>
  <c r="U1257" i="12"/>
  <c r="AB1257" i="12"/>
  <c r="V1257" i="12"/>
  <c r="S1257" i="12"/>
  <c r="T1257" i="12"/>
  <c r="W1257" i="12"/>
  <c r="AA1257" i="12"/>
  <c r="X1249" i="12"/>
  <c r="Y1249" i="12"/>
  <c r="Z1249" i="12"/>
  <c r="U1249" i="12"/>
  <c r="AA1249" i="12"/>
  <c r="AB1249" i="12"/>
  <c r="S1249" i="12"/>
  <c r="V1249" i="12"/>
  <c r="T1249" i="12"/>
  <c r="W1249" i="12"/>
  <c r="X1241" i="12"/>
  <c r="Y1241" i="12"/>
  <c r="Z1241" i="12"/>
  <c r="U1241" i="12"/>
  <c r="W1241" i="12"/>
  <c r="AA1241" i="12"/>
  <c r="S1241" i="12"/>
  <c r="T1241" i="12"/>
  <c r="AB1241" i="12"/>
  <c r="V1241" i="12"/>
  <c r="X1233" i="12"/>
  <c r="Y1233" i="12"/>
  <c r="Z1233" i="12"/>
  <c r="U1233" i="12"/>
  <c r="W1233" i="12"/>
  <c r="AA1233" i="12"/>
  <c r="S1233" i="12"/>
  <c r="V1233" i="12"/>
  <c r="T1233" i="12"/>
  <c r="AB1233" i="12"/>
  <c r="X1225" i="12"/>
  <c r="Y1225" i="12"/>
  <c r="Z1225" i="12"/>
  <c r="U1225" i="12"/>
  <c r="W1225" i="12"/>
  <c r="AA1225" i="12"/>
  <c r="T1225" i="12"/>
  <c r="S1225" i="12"/>
  <c r="V1225" i="12"/>
  <c r="AB1225" i="12"/>
  <c r="X1217" i="12"/>
  <c r="Y1217" i="12"/>
  <c r="Z1217" i="12"/>
  <c r="U1217" i="12"/>
  <c r="W1217" i="12"/>
  <c r="AA1217" i="12"/>
  <c r="S1217" i="12"/>
  <c r="T1217" i="12"/>
  <c r="V1217" i="12"/>
  <c r="AB1217" i="12"/>
  <c r="V1210" i="12"/>
  <c r="W1210" i="12"/>
  <c r="X1210" i="12"/>
  <c r="S1210" i="12"/>
  <c r="AA1210" i="12"/>
  <c r="T1210" i="12"/>
  <c r="U1210" i="12"/>
  <c r="Y1210" i="12"/>
  <c r="Z1210" i="12"/>
  <c r="AB1210" i="12"/>
  <c r="V1202" i="12"/>
  <c r="W1202" i="12"/>
  <c r="X1202" i="12"/>
  <c r="S1202" i="12"/>
  <c r="AA1202" i="12"/>
  <c r="T1202" i="12"/>
  <c r="U1202" i="12"/>
  <c r="Z1202" i="12"/>
  <c r="Y1202" i="12"/>
  <c r="AB1202" i="12"/>
  <c r="V1194" i="12"/>
  <c r="W1194" i="12"/>
  <c r="X1194" i="12"/>
  <c r="S1194" i="12"/>
  <c r="AA1194" i="12"/>
  <c r="T1194" i="12"/>
  <c r="U1194" i="12"/>
  <c r="Y1194" i="12"/>
  <c r="AB1194" i="12"/>
  <c r="Z1194" i="12"/>
  <c r="V1186" i="12"/>
  <c r="W1186" i="12"/>
  <c r="X1186" i="12"/>
  <c r="S1186" i="12"/>
  <c r="AA1186" i="12"/>
  <c r="T1186" i="12"/>
  <c r="U1186" i="12"/>
  <c r="Z1186" i="12"/>
  <c r="Y1186" i="12"/>
  <c r="AB1186" i="12"/>
  <c r="T1179" i="12"/>
  <c r="AB1179" i="12"/>
  <c r="U1179" i="12"/>
  <c r="V1179" i="12"/>
  <c r="Y1179" i="12"/>
  <c r="S1179" i="12"/>
  <c r="W1179" i="12"/>
  <c r="Z1179" i="12"/>
  <c r="AA1179" i="12"/>
  <c r="X1179" i="12"/>
  <c r="S612" i="12"/>
  <c r="AA612" i="12"/>
  <c r="T612" i="12"/>
  <c r="AB612" i="12"/>
  <c r="U612" i="12"/>
  <c r="V612" i="12"/>
  <c r="W612" i="12"/>
  <c r="X612" i="12"/>
  <c r="Y612" i="12"/>
  <c r="Z612" i="12"/>
  <c r="S580" i="12"/>
  <c r="AA580" i="12"/>
  <c r="T580" i="12"/>
  <c r="AB580" i="12"/>
  <c r="U580" i="12"/>
  <c r="V580" i="12"/>
  <c r="W580" i="12"/>
  <c r="X580" i="12"/>
  <c r="Y580" i="12"/>
  <c r="Z580" i="12"/>
  <c r="U548" i="12"/>
  <c r="V548" i="12"/>
  <c r="X548" i="12"/>
  <c r="W548" i="12"/>
  <c r="Y548" i="12"/>
  <c r="Z548" i="12"/>
  <c r="AA548" i="12"/>
  <c r="AB548" i="12"/>
  <c r="S548" i="12"/>
  <c r="T548" i="12"/>
  <c r="S516" i="12"/>
  <c r="AA516" i="12"/>
  <c r="T516" i="12"/>
  <c r="AB516" i="12"/>
  <c r="U516" i="12"/>
  <c r="V516" i="12"/>
  <c r="Y516" i="12"/>
  <c r="W516" i="12"/>
  <c r="Z516" i="12"/>
  <c r="X516" i="12"/>
  <c r="S484" i="12"/>
  <c r="AA484" i="12"/>
  <c r="T484" i="12"/>
  <c r="AB484" i="12"/>
  <c r="U484" i="12"/>
  <c r="V484" i="12"/>
  <c r="Y484" i="12"/>
  <c r="W484" i="12"/>
  <c r="X484" i="12"/>
  <c r="Z484" i="12"/>
  <c r="S452" i="12"/>
  <c r="AA452" i="12"/>
  <c r="T452" i="12"/>
  <c r="AB452" i="12"/>
  <c r="U452" i="12"/>
  <c r="V452" i="12"/>
  <c r="Y452" i="12"/>
  <c r="W452" i="12"/>
  <c r="Z452" i="12"/>
  <c r="X452" i="12"/>
  <c r="S420" i="12"/>
  <c r="AA420" i="12"/>
  <c r="T420" i="12"/>
  <c r="AB420" i="12"/>
  <c r="U420" i="12"/>
  <c r="V420" i="12"/>
  <c r="Y420" i="12"/>
  <c r="W420" i="12"/>
  <c r="X420" i="12"/>
  <c r="Z420" i="12"/>
  <c r="S388" i="12"/>
  <c r="AA388" i="12"/>
  <c r="T388" i="12"/>
  <c r="AB388" i="12"/>
  <c r="U388" i="12"/>
  <c r="V388" i="12"/>
  <c r="Y388" i="12"/>
  <c r="W388" i="12"/>
  <c r="X388" i="12"/>
  <c r="Z388" i="12"/>
  <c r="S788" i="12"/>
  <c r="AA788" i="12"/>
  <c r="T788" i="12"/>
  <c r="AB788" i="12"/>
  <c r="U788" i="12"/>
  <c r="V788" i="12"/>
  <c r="W788" i="12"/>
  <c r="X788" i="12"/>
  <c r="Y788" i="12"/>
  <c r="Z788" i="12"/>
  <c r="S748" i="12"/>
  <c r="AA748" i="12"/>
  <c r="T748" i="12"/>
  <c r="AB748" i="12"/>
  <c r="U748" i="12"/>
  <c r="V748" i="12"/>
  <c r="W748" i="12"/>
  <c r="X748" i="12"/>
  <c r="Y748" i="12"/>
  <c r="Z748" i="12"/>
  <c r="S716" i="12"/>
  <c r="AA716" i="12"/>
  <c r="T716" i="12"/>
  <c r="AB716" i="12"/>
  <c r="U716" i="12"/>
  <c r="V716" i="12"/>
  <c r="W716" i="12"/>
  <c r="X716" i="12"/>
  <c r="Y716" i="12"/>
  <c r="Z716" i="12"/>
  <c r="S684" i="12"/>
  <c r="AA684" i="12"/>
  <c r="T684" i="12"/>
  <c r="AB684" i="12"/>
  <c r="U684" i="12"/>
  <c r="V684" i="12"/>
  <c r="W684" i="12"/>
  <c r="X684" i="12"/>
  <c r="Y684" i="12"/>
  <c r="Z684" i="12"/>
  <c r="S652" i="12"/>
  <c r="AA652" i="12"/>
  <c r="T652" i="12"/>
  <c r="AB652" i="12"/>
  <c r="U652" i="12"/>
  <c r="V652" i="12"/>
  <c r="W652" i="12"/>
  <c r="X652" i="12"/>
  <c r="Y652" i="12"/>
  <c r="Z652" i="12"/>
  <c r="S908" i="12"/>
  <c r="AA908" i="12"/>
  <c r="T908" i="12"/>
  <c r="AB908" i="12"/>
  <c r="U908" i="12"/>
  <c r="V908" i="12"/>
  <c r="W908" i="12"/>
  <c r="X908" i="12"/>
  <c r="Y908" i="12"/>
  <c r="Z908" i="12"/>
  <c r="S868" i="12"/>
  <c r="AA868" i="12"/>
  <c r="T868" i="12"/>
  <c r="AB868" i="12"/>
  <c r="U868" i="12"/>
  <c r="V868" i="12"/>
  <c r="W868" i="12"/>
  <c r="X868" i="12"/>
  <c r="Y868" i="12"/>
  <c r="Z868" i="12"/>
  <c r="S828" i="12"/>
  <c r="AA828" i="12"/>
  <c r="T828" i="12"/>
  <c r="AB828" i="12"/>
  <c r="U828" i="12"/>
  <c r="V828" i="12"/>
  <c r="W828" i="12"/>
  <c r="X828" i="12"/>
  <c r="Y828" i="12"/>
  <c r="Z828" i="12"/>
  <c r="U939" i="12"/>
  <c r="V939" i="12"/>
  <c r="W939" i="12"/>
  <c r="X939" i="12"/>
  <c r="S939" i="12"/>
  <c r="T939" i="12"/>
  <c r="AA939" i="12"/>
  <c r="AB939" i="12"/>
  <c r="Y939" i="12"/>
  <c r="Z939" i="12"/>
  <c r="T1047" i="12"/>
  <c r="AB1047" i="12"/>
  <c r="U1047" i="12"/>
  <c r="V1047" i="12"/>
  <c r="Y1047" i="12"/>
  <c r="AA1047" i="12"/>
  <c r="S1047" i="12"/>
  <c r="W1047" i="12"/>
  <c r="X1047" i="12"/>
  <c r="Z1047" i="12"/>
  <c r="U1023" i="12"/>
  <c r="V1023" i="12"/>
  <c r="W1023" i="12"/>
  <c r="X1023" i="12"/>
  <c r="Z1023" i="12"/>
  <c r="AA1023" i="12"/>
  <c r="AB1023" i="12"/>
  <c r="S1023" i="12"/>
  <c r="Y1023" i="12"/>
  <c r="T1023" i="12"/>
  <c r="U991" i="12"/>
  <c r="V991" i="12"/>
  <c r="W991" i="12"/>
  <c r="X991" i="12"/>
  <c r="Z991" i="12"/>
  <c r="AA991" i="12"/>
  <c r="AB991" i="12"/>
  <c r="S991" i="12"/>
  <c r="Y991" i="12"/>
  <c r="T991" i="12"/>
  <c r="U967" i="12"/>
  <c r="V967" i="12"/>
  <c r="W967" i="12"/>
  <c r="X967" i="12"/>
  <c r="Z967" i="12"/>
  <c r="AA967" i="12"/>
  <c r="AB967" i="12"/>
  <c r="S967" i="12"/>
  <c r="Y967" i="12"/>
  <c r="T967" i="12"/>
  <c r="X1153" i="12"/>
  <c r="Y1153" i="12"/>
  <c r="Z1153" i="12"/>
  <c r="U1153" i="12"/>
  <c r="W1153" i="12"/>
  <c r="AA1153" i="12"/>
  <c r="S1153" i="12"/>
  <c r="V1153" i="12"/>
  <c r="T1153" i="12"/>
  <c r="AB1153" i="12"/>
  <c r="X1113" i="12"/>
  <c r="Y1113" i="12"/>
  <c r="Z1113" i="12"/>
  <c r="U1113" i="12"/>
  <c r="W1113" i="12"/>
  <c r="AA1113" i="12"/>
  <c r="T1113" i="12"/>
  <c r="AB1113" i="12"/>
  <c r="S1113" i="12"/>
  <c r="V1113" i="12"/>
  <c r="X1081" i="12"/>
  <c r="Y1081" i="12"/>
  <c r="Z1081" i="12"/>
  <c r="U1081" i="12"/>
  <c r="W1081" i="12"/>
  <c r="AA1081" i="12"/>
  <c r="AB1081" i="12"/>
  <c r="S1081" i="12"/>
  <c r="T1081" i="12"/>
  <c r="V1081" i="12"/>
  <c r="V1286" i="12"/>
  <c r="W1286" i="12"/>
  <c r="X1286" i="12"/>
  <c r="S1286" i="12"/>
  <c r="AA1286" i="12"/>
  <c r="Z1286" i="12"/>
  <c r="Y1286" i="12"/>
  <c r="AB1286" i="12"/>
  <c r="T1286" i="12"/>
  <c r="U1286" i="12"/>
  <c r="T1215" i="12"/>
  <c r="AB1215" i="12"/>
  <c r="U1215" i="12"/>
  <c r="V1215" i="12"/>
  <c r="Y1215" i="12"/>
  <c r="AA1215" i="12"/>
  <c r="S1215" i="12"/>
  <c r="X1215" i="12"/>
  <c r="Z1215" i="12"/>
  <c r="W1215" i="12"/>
  <c r="V15" i="12"/>
  <c r="W15" i="12"/>
  <c r="X15" i="12"/>
  <c r="U15" i="12"/>
  <c r="Y15" i="12"/>
  <c r="Z15" i="12"/>
  <c r="AA15" i="12"/>
  <c r="S15" i="12"/>
  <c r="T15" i="12"/>
  <c r="AB15" i="12"/>
  <c r="T56" i="12"/>
  <c r="AB56" i="12"/>
  <c r="U56" i="12"/>
  <c r="X56" i="12"/>
  <c r="Y56" i="12"/>
  <c r="Z56" i="12"/>
  <c r="AA56" i="12"/>
  <c r="V56" i="12"/>
  <c r="S56" i="12"/>
  <c r="W56" i="12"/>
  <c r="U316" i="12"/>
  <c r="Y316" i="12"/>
  <c r="AB316" i="12"/>
  <c r="S316" i="12"/>
  <c r="T316" i="12"/>
  <c r="V316" i="12"/>
  <c r="Z316" i="12"/>
  <c r="W316" i="12"/>
  <c r="X316" i="12"/>
  <c r="AA316" i="12"/>
  <c r="Y217" i="12"/>
  <c r="T217" i="12"/>
  <c r="AB217" i="12"/>
  <c r="X217" i="12"/>
  <c r="Z217" i="12"/>
  <c r="AA217" i="12"/>
  <c r="V217" i="12"/>
  <c r="W217" i="12"/>
  <c r="S217" i="12"/>
  <c r="U217" i="12"/>
  <c r="S193" i="12"/>
  <c r="AA193" i="12"/>
  <c r="T193" i="12"/>
  <c r="AB193" i="12"/>
  <c r="V193" i="12"/>
  <c r="Y193" i="12"/>
  <c r="X193" i="12"/>
  <c r="Z193" i="12"/>
  <c r="U193" i="12"/>
  <c r="W193" i="12"/>
  <c r="S173" i="12"/>
  <c r="AA173" i="12"/>
  <c r="T173" i="12"/>
  <c r="AB173" i="12"/>
  <c r="V173" i="12"/>
  <c r="Y173" i="12"/>
  <c r="U173" i="12"/>
  <c r="Z173" i="12"/>
  <c r="W173" i="12"/>
  <c r="X173" i="12"/>
  <c r="S153" i="12"/>
  <c r="AA153" i="12"/>
  <c r="T153" i="12"/>
  <c r="AB153" i="12"/>
  <c r="V153" i="12"/>
  <c r="Y153" i="12"/>
  <c r="X153" i="12"/>
  <c r="Z153" i="12"/>
  <c r="U153" i="12"/>
  <c r="W153" i="12"/>
  <c r="S133" i="12"/>
  <c r="AA133" i="12"/>
  <c r="T133" i="12"/>
  <c r="AB133" i="12"/>
  <c r="U133" i="12"/>
  <c r="V133" i="12"/>
  <c r="Y133" i="12"/>
  <c r="Z133" i="12"/>
  <c r="W133" i="12"/>
  <c r="X133" i="12"/>
  <c r="U603" i="12"/>
  <c r="V603" i="12"/>
  <c r="W603" i="12"/>
  <c r="X603" i="12"/>
  <c r="S603" i="12"/>
  <c r="T603" i="12"/>
  <c r="Y603" i="12"/>
  <c r="AA603" i="12"/>
  <c r="AB603" i="12"/>
  <c r="Z603" i="12"/>
  <c r="W563" i="12"/>
  <c r="X563" i="12"/>
  <c r="Z563" i="12"/>
  <c r="AA563" i="12"/>
  <c r="AB563" i="12"/>
  <c r="S563" i="12"/>
  <c r="T563" i="12"/>
  <c r="V563" i="12"/>
  <c r="Y563" i="12"/>
  <c r="U563" i="12"/>
  <c r="U507" i="12"/>
  <c r="V507" i="12"/>
  <c r="W507" i="12"/>
  <c r="X507" i="12"/>
  <c r="S507" i="12"/>
  <c r="AA507" i="12"/>
  <c r="T507" i="12"/>
  <c r="Z507" i="12"/>
  <c r="Y507" i="12"/>
  <c r="AB507" i="12"/>
  <c r="U451" i="12"/>
  <c r="V451" i="12"/>
  <c r="W451" i="12"/>
  <c r="X451" i="12"/>
  <c r="S451" i="12"/>
  <c r="AA451" i="12"/>
  <c r="Y451" i="12"/>
  <c r="Z451" i="12"/>
  <c r="T451" i="12"/>
  <c r="AB451" i="12"/>
  <c r="U395" i="12"/>
  <c r="V395" i="12"/>
  <c r="W395" i="12"/>
  <c r="X395" i="12"/>
  <c r="S395" i="12"/>
  <c r="AA395" i="12"/>
  <c r="AB395" i="12"/>
  <c r="T395" i="12"/>
  <c r="Y395" i="12"/>
  <c r="Z395" i="12"/>
  <c r="U763" i="12"/>
  <c r="V763" i="12"/>
  <c r="W763" i="12"/>
  <c r="X763" i="12"/>
  <c r="S763" i="12"/>
  <c r="T763" i="12"/>
  <c r="AA763" i="12"/>
  <c r="Y763" i="12"/>
  <c r="Z763" i="12"/>
  <c r="AB763" i="12"/>
  <c r="U715" i="12"/>
  <c r="V715" i="12"/>
  <c r="W715" i="12"/>
  <c r="X715" i="12"/>
  <c r="Y715" i="12"/>
  <c r="S715" i="12"/>
  <c r="T715" i="12"/>
  <c r="AA715" i="12"/>
  <c r="Z715" i="12"/>
  <c r="AB715" i="12"/>
  <c r="U667" i="12"/>
  <c r="V667" i="12"/>
  <c r="W667" i="12"/>
  <c r="X667" i="12"/>
  <c r="S667" i="12"/>
  <c r="T667" i="12"/>
  <c r="Y667" i="12"/>
  <c r="AA667" i="12"/>
  <c r="Z667" i="12"/>
  <c r="AB667" i="12"/>
  <c r="U875" i="12"/>
  <c r="V875" i="12"/>
  <c r="W875" i="12"/>
  <c r="X875" i="12"/>
  <c r="S875" i="12"/>
  <c r="T875" i="12"/>
  <c r="AA875" i="12"/>
  <c r="AB875" i="12"/>
  <c r="Z875" i="12"/>
  <c r="Y875" i="12"/>
  <c r="U827" i="12"/>
  <c r="V827" i="12"/>
  <c r="W827" i="12"/>
  <c r="X827" i="12"/>
  <c r="S827" i="12"/>
  <c r="T827" i="12"/>
  <c r="AA827" i="12"/>
  <c r="Y827" i="12"/>
  <c r="Z827" i="12"/>
  <c r="AB827" i="12"/>
  <c r="S956" i="12"/>
  <c r="AA956" i="12"/>
  <c r="T956" i="12"/>
  <c r="AB956" i="12"/>
  <c r="U956" i="12"/>
  <c r="V956" i="12"/>
  <c r="X956" i="12"/>
  <c r="Y956" i="12"/>
  <c r="Z956" i="12"/>
  <c r="W956" i="12"/>
  <c r="V1054" i="12"/>
  <c r="W1054" i="12"/>
  <c r="X1054" i="12"/>
  <c r="S1054" i="12"/>
  <c r="AA1054" i="12"/>
  <c r="U1054" i="12"/>
  <c r="Y1054" i="12"/>
  <c r="AB1054" i="12"/>
  <c r="T1054" i="12"/>
  <c r="Z1054" i="12"/>
  <c r="W1014" i="12"/>
  <c r="X1014" i="12"/>
  <c r="Y1014" i="12"/>
  <c r="Z1014" i="12"/>
  <c r="T1014" i="12"/>
  <c r="U1014" i="12"/>
  <c r="V1014" i="12"/>
  <c r="AA1014" i="12"/>
  <c r="AB1014" i="12"/>
  <c r="S1014" i="12"/>
  <c r="W974" i="12"/>
  <c r="X974" i="12"/>
  <c r="Y974" i="12"/>
  <c r="Z974" i="12"/>
  <c r="T974" i="12"/>
  <c r="U974" i="12"/>
  <c r="V974" i="12"/>
  <c r="S974" i="12"/>
  <c r="AA974" i="12"/>
  <c r="AB974" i="12"/>
  <c r="Z1144" i="12"/>
  <c r="S1144" i="12"/>
  <c r="AA1144" i="12"/>
  <c r="T1144" i="12"/>
  <c r="AB1144" i="12"/>
  <c r="W1144" i="12"/>
  <c r="U1144" i="12"/>
  <c r="X1144" i="12"/>
  <c r="Y1144" i="12"/>
  <c r="V1144" i="12"/>
  <c r="Z1104" i="12"/>
  <c r="S1104" i="12"/>
  <c r="AA1104" i="12"/>
  <c r="T1104" i="12"/>
  <c r="AB1104" i="12"/>
  <c r="W1104" i="12"/>
  <c r="U1104" i="12"/>
  <c r="X1104" i="12"/>
  <c r="Y1104" i="12"/>
  <c r="V1104" i="12"/>
  <c r="Z1064" i="12"/>
  <c r="S1064" i="12"/>
  <c r="AA1064" i="12"/>
  <c r="T1064" i="12"/>
  <c r="AB1064" i="12"/>
  <c r="W1064" i="12"/>
  <c r="U1064" i="12"/>
  <c r="X1064" i="12"/>
  <c r="Y1064" i="12"/>
  <c r="V1064" i="12"/>
  <c r="V1246" i="12"/>
  <c r="W1246" i="12"/>
  <c r="X1246" i="12"/>
  <c r="S1246" i="12"/>
  <c r="AA1246" i="12"/>
  <c r="Y1246" i="12"/>
  <c r="AB1246" i="12"/>
  <c r="U1246" i="12"/>
  <c r="T1246" i="12"/>
  <c r="Z1246" i="12"/>
  <c r="V1230" i="12"/>
  <c r="W1230" i="12"/>
  <c r="X1230" i="12"/>
  <c r="S1230" i="12"/>
  <c r="AA1230" i="12"/>
  <c r="U1230" i="12"/>
  <c r="Y1230" i="12"/>
  <c r="AB1230" i="12"/>
  <c r="T1230" i="12"/>
  <c r="Z1230" i="12"/>
  <c r="T1191" i="12"/>
  <c r="AB1191" i="12"/>
  <c r="U1191" i="12"/>
  <c r="V1191" i="12"/>
  <c r="Y1191" i="12"/>
  <c r="AA1191" i="12"/>
  <c r="S1191" i="12"/>
  <c r="W1191" i="12"/>
  <c r="X1191" i="12"/>
  <c r="Z1191" i="12"/>
  <c r="X30" i="12"/>
  <c r="Y30" i="12"/>
  <c r="Z30" i="12"/>
  <c r="AA30" i="12"/>
  <c r="AB30" i="12"/>
  <c r="S30" i="12"/>
  <c r="V30" i="12"/>
  <c r="T30" i="12"/>
  <c r="U30" i="12"/>
  <c r="W30" i="12"/>
  <c r="X79" i="12"/>
  <c r="Y79" i="12"/>
  <c r="Z79" i="12"/>
  <c r="S79" i="12"/>
  <c r="AA79" i="12"/>
  <c r="V79" i="12"/>
  <c r="AB79" i="12"/>
  <c r="U79" i="12"/>
  <c r="T79" i="12"/>
  <c r="W79" i="12"/>
  <c r="S113" i="12"/>
  <c r="AA113" i="12"/>
  <c r="T113" i="12"/>
  <c r="AB113" i="12"/>
  <c r="U113" i="12"/>
  <c r="V113" i="12"/>
  <c r="Y113" i="12"/>
  <c r="X113" i="12"/>
  <c r="W113" i="12"/>
  <c r="Z113" i="12"/>
  <c r="U355" i="12"/>
  <c r="V355" i="12"/>
  <c r="W355" i="12"/>
  <c r="X355" i="12"/>
  <c r="S355" i="12"/>
  <c r="AA355" i="12"/>
  <c r="Y355" i="12"/>
  <c r="Z355" i="12"/>
  <c r="T355" i="12"/>
  <c r="AB355" i="12"/>
  <c r="V307" i="12"/>
  <c r="W307" i="12"/>
  <c r="S307" i="12"/>
  <c r="AA307" i="12"/>
  <c r="T307" i="12"/>
  <c r="U307" i="12"/>
  <c r="X307" i="12"/>
  <c r="Y307" i="12"/>
  <c r="Z307" i="12"/>
  <c r="AB307" i="12"/>
  <c r="S272" i="12"/>
  <c r="AA272" i="12"/>
  <c r="V272" i="12"/>
  <c r="T272" i="12"/>
  <c r="U272" i="12"/>
  <c r="Z272" i="12"/>
  <c r="W272" i="12"/>
  <c r="AB272" i="12"/>
  <c r="X272" i="12"/>
  <c r="Y272" i="12"/>
  <c r="S248" i="12"/>
  <c r="AA248" i="12"/>
  <c r="V248" i="12"/>
  <c r="X248" i="12"/>
  <c r="Y248" i="12"/>
  <c r="Z248" i="12"/>
  <c r="AB248" i="12"/>
  <c r="U248" i="12"/>
  <c r="W248" i="12"/>
  <c r="T248" i="12"/>
  <c r="S228" i="12"/>
  <c r="AA228" i="12"/>
  <c r="V228" i="12"/>
  <c r="U228" i="12"/>
  <c r="W228" i="12"/>
  <c r="X228" i="12"/>
  <c r="Y228" i="12"/>
  <c r="AB228" i="12"/>
  <c r="Z228" i="12"/>
  <c r="T228" i="12"/>
  <c r="W626" i="12"/>
  <c r="X626" i="12"/>
  <c r="Y626" i="12"/>
  <c r="Z626" i="12"/>
  <c r="AA626" i="12"/>
  <c r="AB626" i="12"/>
  <c r="S626" i="12"/>
  <c r="U626" i="12"/>
  <c r="T626" i="12"/>
  <c r="V626" i="12"/>
  <c r="W594" i="12"/>
  <c r="X594" i="12"/>
  <c r="Y594" i="12"/>
  <c r="Z594" i="12"/>
  <c r="AA594" i="12"/>
  <c r="AB594" i="12"/>
  <c r="S594" i="12"/>
  <c r="U594" i="12"/>
  <c r="T594" i="12"/>
  <c r="V594" i="12"/>
  <c r="Y546" i="12"/>
  <c r="Z546" i="12"/>
  <c r="T546" i="12"/>
  <c r="AB546" i="12"/>
  <c r="S546" i="12"/>
  <c r="U546" i="12"/>
  <c r="V546" i="12"/>
  <c r="W546" i="12"/>
  <c r="X546" i="12"/>
  <c r="AA546" i="12"/>
  <c r="W498" i="12"/>
  <c r="X498" i="12"/>
  <c r="Y498" i="12"/>
  <c r="Z498" i="12"/>
  <c r="U498" i="12"/>
  <c r="V498" i="12"/>
  <c r="AA498" i="12"/>
  <c r="S498" i="12"/>
  <c r="T498" i="12"/>
  <c r="AB498" i="12"/>
  <c r="W458" i="12"/>
  <c r="X458" i="12"/>
  <c r="Y458" i="12"/>
  <c r="Z458" i="12"/>
  <c r="U458" i="12"/>
  <c r="S458" i="12"/>
  <c r="T458" i="12"/>
  <c r="AA458" i="12"/>
  <c r="V458" i="12"/>
  <c r="AB458" i="12"/>
  <c r="W418" i="12"/>
  <c r="X418" i="12"/>
  <c r="Y418" i="12"/>
  <c r="Z418" i="12"/>
  <c r="U418" i="12"/>
  <c r="T418" i="12"/>
  <c r="AA418" i="12"/>
  <c r="AB418" i="12"/>
  <c r="S418" i="12"/>
  <c r="V418" i="12"/>
  <c r="W794" i="12"/>
  <c r="X794" i="12"/>
  <c r="Y794" i="12"/>
  <c r="Z794" i="12"/>
  <c r="AA794" i="12"/>
  <c r="AB794" i="12"/>
  <c r="U794" i="12"/>
  <c r="S794" i="12"/>
  <c r="T794" i="12"/>
  <c r="V794" i="12"/>
  <c r="W762" i="12"/>
  <c r="X762" i="12"/>
  <c r="Y762" i="12"/>
  <c r="Z762" i="12"/>
  <c r="AA762" i="12"/>
  <c r="AB762" i="12"/>
  <c r="U762" i="12"/>
  <c r="V762" i="12"/>
  <c r="S762" i="12"/>
  <c r="T762" i="12"/>
  <c r="W730" i="12"/>
  <c r="X730" i="12"/>
  <c r="Y730" i="12"/>
  <c r="Z730" i="12"/>
  <c r="AA730" i="12"/>
  <c r="AB730" i="12"/>
  <c r="S730" i="12"/>
  <c r="U730" i="12"/>
  <c r="T730" i="12"/>
  <c r="V730" i="12"/>
  <c r="W682" i="12"/>
  <c r="X682" i="12"/>
  <c r="Y682" i="12"/>
  <c r="Z682" i="12"/>
  <c r="AA682" i="12"/>
  <c r="AB682" i="12"/>
  <c r="S682" i="12"/>
  <c r="U682" i="12"/>
  <c r="V682" i="12"/>
  <c r="T682" i="12"/>
  <c r="W666" i="12"/>
  <c r="X666" i="12"/>
  <c r="Y666" i="12"/>
  <c r="Z666" i="12"/>
  <c r="AA666" i="12"/>
  <c r="AB666" i="12"/>
  <c r="S666" i="12"/>
  <c r="U666" i="12"/>
  <c r="V666" i="12"/>
  <c r="T666" i="12"/>
  <c r="W650" i="12"/>
  <c r="X650" i="12"/>
  <c r="Y650" i="12"/>
  <c r="Z650" i="12"/>
  <c r="AA650" i="12"/>
  <c r="AB650" i="12"/>
  <c r="S650" i="12"/>
  <c r="U650" i="12"/>
  <c r="V650" i="12"/>
  <c r="T650" i="12"/>
  <c r="W922" i="12"/>
  <c r="X922" i="12"/>
  <c r="Y922" i="12"/>
  <c r="Z922" i="12"/>
  <c r="AB922" i="12"/>
  <c r="U922" i="12"/>
  <c r="AA922" i="12"/>
  <c r="S922" i="12"/>
  <c r="T922" i="12"/>
  <c r="V922" i="12"/>
  <c r="W898" i="12"/>
  <c r="X898" i="12"/>
  <c r="Y898" i="12"/>
  <c r="Z898" i="12"/>
  <c r="AA898" i="12"/>
  <c r="AB898" i="12"/>
  <c r="U898" i="12"/>
  <c r="S898" i="12"/>
  <c r="T898" i="12"/>
  <c r="V898" i="12"/>
  <c r="W882" i="12"/>
  <c r="X882" i="12"/>
  <c r="Y882" i="12"/>
  <c r="Z882" i="12"/>
  <c r="AA882" i="12"/>
  <c r="AB882" i="12"/>
  <c r="U882" i="12"/>
  <c r="V882" i="12"/>
  <c r="T882" i="12"/>
  <c r="S882" i="12"/>
  <c r="W866" i="12"/>
  <c r="X866" i="12"/>
  <c r="Y866" i="12"/>
  <c r="Z866" i="12"/>
  <c r="AA866" i="12"/>
  <c r="AB866" i="12"/>
  <c r="U866" i="12"/>
  <c r="S866" i="12"/>
  <c r="T866" i="12"/>
  <c r="V866" i="12"/>
  <c r="W850" i="12"/>
  <c r="X850" i="12"/>
  <c r="Y850" i="12"/>
  <c r="Z850" i="12"/>
  <c r="AA850" i="12"/>
  <c r="AB850" i="12"/>
  <c r="U850" i="12"/>
  <c r="V850" i="12"/>
  <c r="S850" i="12"/>
  <c r="T850" i="12"/>
  <c r="W834" i="12"/>
  <c r="X834" i="12"/>
  <c r="Y834" i="12"/>
  <c r="Z834" i="12"/>
  <c r="AA834" i="12"/>
  <c r="AB834" i="12"/>
  <c r="U834" i="12"/>
  <c r="S834" i="12"/>
  <c r="V834" i="12"/>
  <c r="T834" i="12"/>
  <c r="W818" i="12"/>
  <c r="X818" i="12"/>
  <c r="Y818" i="12"/>
  <c r="Z818" i="12"/>
  <c r="AA818" i="12"/>
  <c r="AB818" i="12"/>
  <c r="U818" i="12"/>
  <c r="V818" i="12"/>
  <c r="S818" i="12"/>
  <c r="T818" i="12"/>
  <c r="W802" i="12"/>
  <c r="X802" i="12"/>
  <c r="Y802" i="12"/>
  <c r="Z802" i="12"/>
  <c r="AA802" i="12"/>
  <c r="AB802" i="12"/>
  <c r="U802" i="12"/>
  <c r="S802" i="12"/>
  <c r="T802" i="12"/>
  <c r="V802" i="12"/>
  <c r="Y937" i="12"/>
  <c r="Z937" i="12"/>
  <c r="S937" i="12"/>
  <c r="AA937" i="12"/>
  <c r="T937" i="12"/>
  <c r="AB937" i="12"/>
  <c r="V937" i="12"/>
  <c r="W937" i="12"/>
  <c r="X937" i="12"/>
  <c r="U937" i="12"/>
  <c r="Y941" i="12"/>
  <c r="Z941" i="12"/>
  <c r="S941" i="12"/>
  <c r="AA941" i="12"/>
  <c r="T941" i="12"/>
  <c r="AB941" i="12"/>
  <c r="W941" i="12"/>
  <c r="U941" i="12"/>
  <c r="V941" i="12"/>
  <c r="X941" i="12"/>
  <c r="X1045" i="12"/>
  <c r="Y1045" i="12"/>
  <c r="Z1045" i="12"/>
  <c r="U1045" i="12"/>
  <c r="S1045" i="12"/>
  <c r="V1045" i="12"/>
  <c r="W1045" i="12"/>
  <c r="AB1045" i="12"/>
  <c r="T1045" i="12"/>
  <c r="AA1045" i="12"/>
  <c r="Y1029" i="12"/>
  <c r="Z1029" i="12"/>
  <c r="S1029" i="12"/>
  <c r="AA1029" i="12"/>
  <c r="T1029" i="12"/>
  <c r="AB1029" i="12"/>
  <c r="W1029" i="12"/>
  <c r="U1029" i="12"/>
  <c r="V1029" i="12"/>
  <c r="X1029" i="12"/>
  <c r="Y1013" i="12"/>
  <c r="Z1013" i="12"/>
  <c r="S1013" i="12"/>
  <c r="AA1013" i="12"/>
  <c r="T1013" i="12"/>
  <c r="AB1013" i="12"/>
  <c r="W1013" i="12"/>
  <c r="U1013" i="12"/>
  <c r="V1013" i="12"/>
  <c r="X1013" i="12"/>
  <c r="Y997" i="12"/>
  <c r="Z997" i="12"/>
  <c r="S997" i="12"/>
  <c r="AA997" i="12"/>
  <c r="T997" i="12"/>
  <c r="AB997" i="12"/>
  <c r="W997" i="12"/>
  <c r="X997" i="12"/>
  <c r="U997" i="12"/>
  <c r="V997" i="12"/>
  <c r="Y981" i="12"/>
  <c r="Z981" i="12"/>
  <c r="S981" i="12"/>
  <c r="AA981" i="12"/>
  <c r="T981" i="12"/>
  <c r="AB981" i="12"/>
  <c r="W981" i="12"/>
  <c r="U981" i="12"/>
  <c r="V981" i="12"/>
  <c r="X981" i="12"/>
  <c r="Y965" i="12"/>
  <c r="Z965" i="12"/>
  <c r="S965" i="12"/>
  <c r="AA965" i="12"/>
  <c r="T965" i="12"/>
  <c r="AB965" i="12"/>
  <c r="W965" i="12"/>
  <c r="X965" i="12"/>
  <c r="U965" i="12"/>
  <c r="V965" i="12"/>
  <c r="X1245" i="12"/>
  <c r="Y1245" i="12"/>
  <c r="Z1245" i="12"/>
  <c r="U1245" i="12"/>
  <c r="S1245" i="12"/>
  <c r="V1245" i="12"/>
  <c r="W1245" i="12"/>
  <c r="T1245" i="12"/>
  <c r="AA1245" i="12"/>
  <c r="AB1245" i="12"/>
  <c r="Z33" i="12"/>
  <c r="S33" i="12"/>
  <c r="AA33" i="12"/>
  <c r="T33" i="12"/>
  <c r="U33" i="12"/>
  <c r="V33" i="12"/>
  <c r="W33" i="12"/>
  <c r="AB33" i="12"/>
  <c r="X33" i="12"/>
  <c r="Y33" i="12"/>
  <c r="Z25" i="12"/>
  <c r="S25" i="12"/>
  <c r="AA25" i="12"/>
  <c r="T25" i="12"/>
  <c r="AB25" i="12"/>
  <c r="X25" i="12"/>
  <c r="Y25" i="12"/>
  <c r="V25" i="12"/>
  <c r="W25" i="12"/>
  <c r="U25" i="12"/>
  <c r="Z17" i="12"/>
  <c r="S17" i="12"/>
  <c r="AA17" i="12"/>
  <c r="T17" i="12"/>
  <c r="AB17" i="12"/>
  <c r="U17" i="12"/>
  <c r="X17" i="12"/>
  <c r="V17" i="12"/>
  <c r="W17" i="12"/>
  <c r="Y17" i="12"/>
  <c r="Z9" i="12"/>
  <c r="S9" i="12"/>
  <c r="AA9" i="12"/>
  <c r="T9" i="12"/>
  <c r="AB9" i="12"/>
  <c r="U9" i="12"/>
  <c r="V9" i="12"/>
  <c r="W9" i="12"/>
  <c r="X9" i="12"/>
  <c r="Y9" i="12"/>
  <c r="Y98" i="12"/>
  <c r="Z98" i="12"/>
  <c r="S98" i="12"/>
  <c r="AA98" i="12"/>
  <c r="T98" i="12"/>
  <c r="AB98" i="12"/>
  <c r="W98" i="12"/>
  <c r="V98" i="12"/>
  <c r="X98" i="12"/>
  <c r="U98" i="12"/>
  <c r="Z90" i="12"/>
  <c r="S90" i="12"/>
  <c r="AA90" i="12"/>
  <c r="U90" i="12"/>
  <c r="X90" i="12"/>
  <c r="T90" i="12"/>
  <c r="Y90" i="12"/>
  <c r="V90" i="12"/>
  <c r="W90" i="12"/>
  <c r="AB90" i="12"/>
  <c r="Z82" i="12"/>
  <c r="S82" i="12"/>
  <c r="AA82" i="12"/>
  <c r="U82" i="12"/>
  <c r="X82" i="12"/>
  <c r="T82" i="12"/>
  <c r="Y82" i="12"/>
  <c r="V82" i="12"/>
  <c r="W82" i="12"/>
  <c r="AB82" i="12"/>
  <c r="X74" i="12"/>
  <c r="Y74" i="12"/>
  <c r="Z74" i="12"/>
  <c r="AA74" i="12"/>
  <c r="AB74" i="12"/>
  <c r="S74" i="12"/>
  <c r="V74" i="12"/>
  <c r="T74" i="12"/>
  <c r="U74" i="12"/>
  <c r="W74" i="12"/>
  <c r="X66" i="12"/>
  <c r="Y66" i="12"/>
  <c r="T66" i="12"/>
  <c r="U66" i="12"/>
  <c r="V66" i="12"/>
  <c r="W66" i="12"/>
  <c r="AB66" i="12"/>
  <c r="Z66" i="12"/>
  <c r="S66" i="12"/>
  <c r="AA66" i="12"/>
  <c r="X58" i="12"/>
  <c r="Y58" i="12"/>
  <c r="Z58" i="12"/>
  <c r="AA58" i="12"/>
  <c r="AB58" i="12"/>
  <c r="S58" i="12"/>
  <c r="V58" i="12"/>
  <c r="W58" i="12"/>
  <c r="T58" i="12"/>
  <c r="U58" i="12"/>
  <c r="X50" i="12"/>
  <c r="Y50" i="12"/>
  <c r="T50" i="12"/>
  <c r="U50" i="12"/>
  <c r="V50" i="12"/>
  <c r="W50" i="12"/>
  <c r="AB50" i="12"/>
  <c r="S50" i="12"/>
  <c r="Z50" i="12"/>
  <c r="AA50" i="12"/>
  <c r="X42" i="12"/>
  <c r="Y42" i="12"/>
  <c r="Z42" i="12"/>
  <c r="AA42" i="12"/>
  <c r="AB42" i="12"/>
  <c r="S42" i="12"/>
  <c r="V42" i="12"/>
  <c r="T42" i="12"/>
  <c r="U42" i="12"/>
  <c r="W42" i="12"/>
  <c r="U124" i="12"/>
  <c r="V124" i="12"/>
  <c r="W124" i="12"/>
  <c r="X124" i="12"/>
  <c r="S124" i="12"/>
  <c r="AA124" i="12"/>
  <c r="T124" i="12"/>
  <c r="Z124" i="12"/>
  <c r="Y124" i="12"/>
  <c r="AB124" i="12"/>
  <c r="U116" i="12"/>
  <c r="V116" i="12"/>
  <c r="W116" i="12"/>
  <c r="X116" i="12"/>
  <c r="S116" i="12"/>
  <c r="AA116" i="12"/>
  <c r="Z116" i="12"/>
  <c r="AB116" i="12"/>
  <c r="T116" i="12"/>
  <c r="Y116" i="12"/>
  <c r="U108" i="12"/>
  <c r="V108" i="12"/>
  <c r="W108" i="12"/>
  <c r="X108" i="12"/>
  <c r="S108" i="12"/>
  <c r="AA108" i="12"/>
  <c r="T108" i="12"/>
  <c r="Y108" i="12"/>
  <c r="Z108" i="12"/>
  <c r="AB108" i="12"/>
  <c r="W374" i="12"/>
  <c r="X374" i="12"/>
  <c r="Y374" i="12"/>
  <c r="Z374" i="12"/>
  <c r="U374" i="12"/>
  <c r="AA374" i="12"/>
  <c r="AB374" i="12"/>
  <c r="T374" i="12"/>
  <c r="V374" i="12"/>
  <c r="S374" i="12"/>
  <c r="W366" i="12"/>
  <c r="X366" i="12"/>
  <c r="Y366" i="12"/>
  <c r="Z366" i="12"/>
  <c r="U366" i="12"/>
  <c r="T366" i="12"/>
  <c r="V366" i="12"/>
  <c r="AB366" i="12"/>
  <c r="AA366" i="12"/>
  <c r="S366" i="12"/>
  <c r="W358" i="12"/>
  <c r="X358" i="12"/>
  <c r="Y358" i="12"/>
  <c r="Z358" i="12"/>
  <c r="U358" i="12"/>
  <c r="S358" i="12"/>
  <c r="V358" i="12"/>
  <c r="T358" i="12"/>
  <c r="AA358" i="12"/>
  <c r="AB358" i="12"/>
  <c r="W350" i="12"/>
  <c r="X350" i="12"/>
  <c r="Y350" i="12"/>
  <c r="Z350" i="12"/>
  <c r="U350" i="12"/>
  <c r="S350" i="12"/>
  <c r="V350" i="12"/>
  <c r="AA350" i="12"/>
  <c r="AB350" i="12"/>
  <c r="T350" i="12"/>
  <c r="Y342" i="12"/>
  <c r="U342" i="12"/>
  <c r="X342" i="12"/>
  <c r="Z342" i="12"/>
  <c r="AA342" i="12"/>
  <c r="AB342" i="12"/>
  <c r="V342" i="12"/>
  <c r="S342" i="12"/>
  <c r="T342" i="12"/>
  <c r="W342" i="12"/>
  <c r="Y334" i="12"/>
  <c r="U334" i="12"/>
  <c r="S334" i="12"/>
  <c r="T334" i="12"/>
  <c r="V334" i="12"/>
  <c r="W334" i="12"/>
  <c r="AA334" i="12"/>
  <c r="X334" i="12"/>
  <c r="Z334" i="12"/>
  <c r="AB334" i="12"/>
  <c r="Y326" i="12"/>
  <c r="U326" i="12"/>
  <c r="X326" i="12"/>
  <c r="Z326" i="12"/>
  <c r="AA326" i="12"/>
  <c r="AB326" i="12"/>
  <c r="V326" i="12"/>
  <c r="S326" i="12"/>
  <c r="T326" i="12"/>
  <c r="W326" i="12"/>
  <c r="Y318" i="12"/>
  <c r="U318" i="12"/>
  <c r="S318" i="12"/>
  <c r="T318" i="12"/>
  <c r="V318" i="12"/>
  <c r="W318" i="12"/>
  <c r="AA318" i="12"/>
  <c r="AB318" i="12"/>
  <c r="Z318" i="12"/>
  <c r="X318" i="12"/>
  <c r="X310" i="12"/>
  <c r="Y310" i="12"/>
  <c r="U310" i="12"/>
  <c r="AB310" i="12"/>
  <c r="S310" i="12"/>
  <c r="T310" i="12"/>
  <c r="Z310" i="12"/>
  <c r="V310" i="12"/>
  <c r="AA310" i="12"/>
  <c r="W310" i="12"/>
  <c r="X302" i="12"/>
  <c r="Y302" i="12"/>
  <c r="U302" i="12"/>
  <c r="S302" i="12"/>
  <c r="T302" i="12"/>
  <c r="V302" i="12"/>
  <c r="W302" i="12"/>
  <c r="AB302" i="12"/>
  <c r="AA302" i="12"/>
  <c r="Z302" i="12"/>
  <c r="W294" i="12"/>
  <c r="Z294" i="12"/>
  <c r="X294" i="12"/>
  <c r="Y294" i="12"/>
  <c r="T294" i="12"/>
  <c r="S294" i="12"/>
  <c r="U294" i="12"/>
  <c r="V294" i="12"/>
  <c r="AA294" i="12"/>
  <c r="AB294" i="12"/>
  <c r="W286" i="12"/>
  <c r="Z286" i="12"/>
  <c r="S286" i="12"/>
  <c r="T286" i="12"/>
  <c r="Y286" i="12"/>
  <c r="AB286" i="12"/>
  <c r="X286" i="12"/>
  <c r="U286" i="12"/>
  <c r="AA286" i="12"/>
  <c r="V286" i="12"/>
  <c r="W218" i="12"/>
  <c r="Z218" i="12"/>
  <c r="Y218" i="12"/>
  <c r="AA218" i="12"/>
  <c r="AB218" i="12"/>
  <c r="S218" i="12"/>
  <c r="V218" i="12"/>
  <c r="U218" i="12"/>
  <c r="X218" i="12"/>
  <c r="T218" i="12"/>
  <c r="W214" i="12"/>
  <c r="Z214" i="12"/>
  <c r="V214" i="12"/>
  <c r="X214" i="12"/>
  <c r="Y214" i="12"/>
  <c r="AA214" i="12"/>
  <c r="T214" i="12"/>
  <c r="AB214" i="12"/>
  <c r="S214" i="12"/>
  <c r="U214" i="12"/>
  <c r="P210" i="12"/>
  <c r="U210" i="12"/>
  <c r="V210" i="12"/>
  <c r="X210" i="12"/>
  <c r="AA210" i="12"/>
  <c r="W210" i="12"/>
  <c r="Y210" i="12"/>
  <c r="Z210" i="12"/>
  <c r="AB210" i="12"/>
  <c r="S210" i="12"/>
  <c r="T210" i="12"/>
  <c r="U206" i="12"/>
  <c r="V206" i="12"/>
  <c r="T206" i="12"/>
  <c r="Y206" i="12"/>
  <c r="S206" i="12"/>
  <c r="W206" i="12"/>
  <c r="X206" i="12"/>
  <c r="Z206" i="12"/>
  <c r="AA206" i="12"/>
  <c r="AB206" i="12"/>
  <c r="Y202" i="12"/>
  <c r="Z202" i="12"/>
  <c r="T202" i="12"/>
  <c r="AB202" i="12"/>
  <c r="W202" i="12"/>
  <c r="V202" i="12"/>
  <c r="U202" i="12"/>
  <c r="X202" i="12"/>
  <c r="AA202" i="12"/>
  <c r="S202" i="12"/>
  <c r="Y198" i="12"/>
  <c r="Z198" i="12"/>
  <c r="T198" i="12"/>
  <c r="AB198" i="12"/>
  <c r="W198" i="12"/>
  <c r="V198" i="12"/>
  <c r="X198" i="12"/>
  <c r="AA198" i="12"/>
  <c r="S198" i="12"/>
  <c r="U198" i="12"/>
  <c r="Y194" i="12"/>
  <c r="Z194" i="12"/>
  <c r="T194" i="12"/>
  <c r="AB194" i="12"/>
  <c r="W194" i="12"/>
  <c r="V194" i="12"/>
  <c r="S194" i="12"/>
  <c r="X194" i="12"/>
  <c r="AA194" i="12"/>
  <c r="U194" i="12"/>
  <c r="Y190" i="12"/>
  <c r="Z190" i="12"/>
  <c r="T190" i="12"/>
  <c r="AB190" i="12"/>
  <c r="W190" i="12"/>
  <c r="V190" i="12"/>
  <c r="X190" i="12"/>
  <c r="S190" i="12"/>
  <c r="U190" i="12"/>
  <c r="AA190" i="12"/>
  <c r="Y186" i="12"/>
  <c r="Z186" i="12"/>
  <c r="T186" i="12"/>
  <c r="AB186" i="12"/>
  <c r="W186" i="12"/>
  <c r="S186" i="12"/>
  <c r="X186" i="12"/>
  <c r="AA186" i="12"/>
  <c r="U186" i="12"/>
  <c r="V186" i="12"/>
  <c r="Y182" i="12"/>
  <c r="Z182" i="12"/>
  <c r="T182" i="12"/>
  <c r="AB182" i="12"/>
  <c r="W182" i="12"/>
  <c r="V182" i="12"/>
  <c r="X182" i="12"/>
  <c r="U182" i="12"/>
  <c r="AA182" i="12"/>
  <c r="S182" i="12"/>
  <c r="Y178" i="12"/>
  <c r="Z178" i="12"/>
  <c r="T178" i="12"/>
  <c r="AB178" i="12"/>
  <c r="W178" i="12"/>
  <c r="U178" i="12"/>
  <c r="V178" i="12"/>
  <c r="AA178" i="12"/>
  <c r="S178" i="12"/>
  <c r="X178" i="12"/>
  <c r="Y174" i="12"/>
  <c r="Z174" i="12"/>
  <c r="T174" i="12"/>
  <c r="AB174" i="12"/>
  <c r="W174" i="12"/>
  <c r="V174" i="12"/>
  <c r="X174" i="12"/>
  <c r="S174" i="12"/>
  <c r="AA174" i="12"/>
  <c r="U174" i="12"/>
  <c r="Y170" i="12"/>
  <c r="Z170" i="12"/>
  <c r="T170" i="12"/>
  <c r="AB170" i="12"/>
  <c r="W170" i="12"/>
  <c r="AA170" i="12"/>
  <c r="S170" i="12"/>
  <c r="V170" i="12"/>
  <c r="U170" i="12"/>
  <c r="X170" i="12"/>
  <c r="Y166" i="12"/>
  <c r="Z166" i="12"/>
  <c r="T166" i="12"/>
  <c r="AB166" i="12"/>
  <c r="W166" i="12"/>
  <c r="V166" i="12"/>
  <c r="X166" i="12"/>
  <c r="AA166" i="12"/>
  <c r="S166" i="12"/>
  <c r="U166" i="12"/>
  <c r="Y162" i="12"/>
  <c r="Z162" i="12"/>
  <c r="T162" i="12"/>
  <c r="AB162" i="12"/>
  <c r="W162" i="12"/>
  <c r="V162" i="12"/>
  <c r="S162" i="12"/>
  <c r="U162" i="12"/>
  <c r="X162" i="12"/>
  <c r="AA162" i="12"/>
  <c r="Y158" i="12"/>
  <c r="Z158" i="12"/>
  <c r="T158" i="12"/>
  <c r="AB158" i="12"/>
  <c r="W158" i="12"/>
  <c r="V158" i="12"/>
  <c r="X158" i="12"/>
  <c r="S158" i="12"/>
  <c r="AA158" i="12"/>
  <c r="U158" i="12"/>
  <c r="Y154" i="12"/>
  <c r="Z154" i="12"/>
  <c r="T154" i="12"/>
  <c r="AB154" i="12"/>
  <c r="W154" i="12"/>
  <c r="S154" i="12"/>
  <c r="X154" i="12"/>
  <c r="AA154" i="12"/>
  <c r="U154" i="12"/>
  <c r="V154" i="12"/>
  <c r="Y150" i="12"/>
  <c r="Z150" i="12"/>
  <c r="T150" i="12"/>
  <c r="AB150" i="12"/>
  <c r="W150" i="12"/>
  <c r="V150" i="12"/>
  <c r="X150" i="12"/>
  <c r="U150" i="12"/>
  <c r="AA150" i="12"/>
  <c r="S150" i="12"/>
  <c r="Y146" i="12"/>
  <c r="Z146" i="12"/>
  <c r="T146" i="12"/>
  <c r="AB146" i="12"/>
  <c r="W146" i="12"/>
  <c r="U146" i="12"/>
  <c r="V146" i="12"/>
  <c r="AA146" i="12"/>
  <c r="X146" i="12"/>
  <c r="S146" i="12"/>
  <c r="Y142" i="12"/>
  <c r="Z142" i="12"/>
  <c r="T142" i="12"/>
  <c r="AB142" i="12"/>
  <c r="W142" i="12"/>
  <c r="V142" i="12"/>
  <c r="X142" i="12"/>
  <c r="S142" i="12"/>
  <c r="AA142" i="12"/>
  <c r="U142" i="12"/>
  <c r="Y138" i="12"/>
  <c r="Z138" i="12"/>
  <c r="T138" i="12"/>
  <c r="AB138" i="12"/>
  <c r="W138" i="12"/>
  <c r="AA138" i="12"/>
  <c r="S138" i="12"/>
  <c r="V138" i="12"/>
  <c r="U138" i="12"/>
  <c r="X138" i="12"/>
  <c r="Y134" i="12"/>
  <c r="Z134" i="12"/>
  <c r="S134" i="12"/>
  <c r="AA134" i="12"/>
  <c r="T134" i="12"/>
  <c r="AB134" i="12"/>
  <c r="W134" i="12"/>
  <c r="U134" i="12"/>
  <c r="V134" i="12"/>
  <c r="X134" i="12"/>
  <c r="Y130" i="12"/>
  <c r="Z130" i="12"/>
  <c r="S130" i="12"/>
  <c r="AA130" i="12"/>
  <c r="T130" i="12"/>
  <c r="AB130" i="12"/>
  <c r="W130" i="12"/>
  <c r="U130" i="12"/>
  <c r="X130" i="12"/>
  <c r="V130" i="12"/>
  <c r="Y621" i="12"/>
  <c r="Z621" i="12"/>
  <c r="S621" i="12"/>
  <c r="AA621" i="12"/>
  <c r="T621" i="12"/>
  <c r="AB621" i="12"/>
  <c r="U621" i="12"/>
  <c r="W621" i="12"/>
  <c r="X621" i="12"/>
  <c r="V621" i="12"/>
  <c r="Y613" i="12"/>
  <c r="Z613" i="12"/>
  <c r="S613" i="12"/>
  <c r="AA613" i="12"/>
  <c r="T613" i="12"/>
  <c r="AB613" i="12"/>
  <c r="U613" i="12"/>
  <c r="W613" i="12"/>
  <c r="V613" i="12"/>
  <c r="X613" i="12"/>
  <c r="Y605" i="12"/>
  <c r="Z605" i="12"/>
  <c r="S605" i="12"/>
  <c r="AA605" i="12"/>
  <c r="T605" i="12"/>
  <c r="AB605" i="12"/>
  <c r="U605" i="12"/>
  <c r="W605" i="12"/>
  <c r="X605" i="12"/>
  <c r="V605" i="12"/>
  <c r="Y597" i="12"/>
  <c r="Z597" i="12"/>
  <c r="S597" i="12"/>
  <c r="AA597" i="12"/>
  <c r="T597" i="12"/>
  <c r="AB597" i="12"/>
  <c r="U597" i="12"/>
  <c r="W597" i="12"/>
  <c r="V597" i="12"/>
  <c r="X597" i="12"/>
  <c r="Y589" i="12"/>
  <c r="Z589" i="12"/>
  <c r="S589" i="12"/>
  <c r="AA589" i="12"/>
  <c r="T589" i="12"/>
  <c r="AB589" i="12"/>
  <c r="U589" i="12"/>
  <c r="W589" i="12"/>
  <c r="X589" i="12"/>
  <c r="V589" i="12"/>
  <c r="Y581" i="12"/>
  <c r="Z581" i="12"/>
  <c r="S581" i="12"/>
  <c r="AA581" i="12"/>
  <c r="T581" i="12"/>
  <c r="AB581" i="12"/>
  <c r="U581" i="12"/>
  <c r="W581" i="12"/>
  <c r="V581" i="12"/>
  <c r="X581" i="12"/>
  <c r="S573" i="12"/>
  <c r="AA573" i="12"/>
  <c r="V573" i="12"/>
  <c r="Y573" i="12"/>
  <c r="Z573" i="12"/>
  <c r="AB573" i="12"/>
  <c r="T573" i="12"/>
  <c r="U573" i="12"/>
  <c r="W573" i="12"/>
  <c r="X573" i="12"/>
  <c r="S565" i="12"/>
  <c r="AA565" i="12"/>
  <c r="T565" i="12"/>
  <c r="V565" i="12"/>
  <c r="U565" i="12"/>
  <c r="W565" i="12"/>
  <c r="X565" i="12"/>
  <c r="Y565" i="12"/>
  <c r="AB565" i="12"/>
  <c r="Z565" i="12"/>
  <c r="S557" i="12"/>
  <c r="AA557" i="12"/>
  <c r="T557" i="12"/>
  <c r="AB557" i="12"/>
  <c r="V557" i="12"/>
  <c r="W557" i="12"/>
  <c r="X557" i="12"/>
  <c r="Y557" i="12"/>
  <c r="Z557" i="12"/>
  <c r="U557" i="12"/>
  <c r="S549" i="12"/>
  <c r="AA549" i="12"/>
  <c r="T549" i="12"/>
  <c r="AB549" i="12"/>
  <c r="V549" i="12"/>
  <c r="Y549" i="12"/>
  <c r="Z549" i="12"/>
  <c r="U549" i="12"/>
  <c r="W549" i="12"/>
  <c r="X549" i="12"/>
  <c r="Y541" i="12"/>
  <c r="Z541" i="12"/>
  <c r="S541" i="12"/>
  <c r="AA541" i="12"/>
  <c r="T541" i="12"/>
  <c r="AB541" i="12"/>
  <c r="W541" i="12"/>
  <c r="U541" i="12"/>
  <c r="V541" i="12"/>
  <c r="X541" i="12"/>
  <c r="Y533" i="12"/>
  <c r="Z533" i="12"/>
  <c r="S533" i="12"/>
  <c r="AA533" i="12"/>
  <c r="T533" i="12"/>
  <c r="AB533" i="12"/>
  <c r="W533" i="12"/>
  <c r="V533" i="12"/>
  <c r="U533" i="12"/>
  <c r="X533" i="12"/>
  <c r="Y525" i="12"/>
  <c r="Z525" i="12"/>
  <c r="S525" i="12"/>
  <c r="AA525" i="12"/>
  <c r="T525" i="12"/>
  <c r="AB525" i="12"/>
  <c r="W525" i="12"/>
  <c r="U525" i="12"/>
  <c r="V525" i="12"/>
  <c r="X525" i="12"/>
  <c r="Y517" i="12"/>
  <c r="Z517" i="12"/>
  <c r="S517" i="12"/>
  <c r="AA517" i="12"/>
  <c r="T517" i="12"/>
  <c r="AB517" i="12"/>
  <c r="W517" i="12"/>
  <c r="X517" i="12"/>
  <c r="V517" i="12"/>
  <c r="U517" i="12"/>
  <c r="Y509" i="12"/>
  <c r="Z509" i="12"/>
  <c r="S509" i="12"/>
  <c r="AA509" i="12"/>
  <c r="T509" i="12"/>
  <c r="AB509" i="12"/>
  <c r="W509" i="12"/>
  <c r="U509" i="12"/>
  <c r="V509" i="12"/>
  <c r="X509" i="12"/>
  <c r="Y501" i="12"/>
  <c r="Z501" i="12"/>
  <c r="S501" i="12"/>
  <c r="AA501" i="12"/>
  <c r="T501" i="12"/>
  <c r="AB501" i="12"/>
  <c r="W501" i="12"/>
  <c r="V501" i="12"/>
  <c r="U501" i="12"/>
  <c r="X501" i="12"/>
  <c r="Y493" i="12"/>
  <c r="Z493" i="12"/>
  <c r="S493" i="12"/>
  <c r="AA493" i="12"/>
  <c r="T493" i="12"/>
  <c r="AB493" i="12"/>
  <c r="W493" i="12"/>
  <c r="X493" i="12"/>
  <c r="U493" i="12"/>
  <c r="V493" i="12"/>
  <c r="Y485" i="12"/>
  <c r="Z485" i="12"/>
  <c r="S485" i="12"/>
  <c r="AA485" i="12"/>
  <c r="T485" i="12"/>
  <c r="AB485" i="12"/>
  <c r="W485" i="12"/>
  <c r="X485" i="12"/>
  <c r="U485" i="12"/>
  <c r="V485" i="12"/>
  <c r="Y477" i="12"/>
  <c r="Z477" i="12"/>
  <c r="S477" i="12"/>
  <c r="AA477" i="12"/>
  <c r="T477" i="12"/>
  <c r="AB477" i="12"/>
  <c r="W477" i="12"/>
  <c r="U477" i="12"/>
  <c r="V477" i="12"/>
  <c r="X477" i="12"/>
  <c r="Y469" i="12"/>
  <c r="Z469" i="12"/>
  <c r="S469" i="12"/>
  <c r="AA469" i="12"/>
  <c r="T469" i="12"/>
  <c r="AB469" i="12"/>
  <c r="W469" i="12"/>
  <c r="V469" i="12"/>
  <c r="U469" i="12"/>
  <c r="X469" i="12"/>
  <c r="Y461" i="12"/>
  <c r="Z461" i="12"/>
  <c r="S461" i="12"/>
  <c r="AA461" i="12"/>
  <c r="T461" i="12"/>
  <c r="AB461" i="12"/>
  <c r="W461" i="12"/>
  <c r="U461" i="12"/>
  <c r="V461" i="12"/>
  <c r="X461" i="12"/>
  <c r="Y453" i="12"/>
  <c r="Z453" i="12"/>
  <c r="S453" i="12"/>
  <c r="AA453" i="12"/>
  <c r="T453" i="12"/>
  <c r="AB453" i="12"/>
  <c r="W453" i="12"/>
  <c r="X453" i="12"/>
  <c r="U453" i="12"/>
  <c r="V453" i="12"/>
  <c r="Y445" i="12"/>
  <c r="Z445" i="12"/>
  <c r="S445" i="12"/>
  <c r="AA445" i="12"/>
  <c r="T445" i="12"/>
  <c r="AB445" i="12"/>
  <c r="W445" i="12"/>
  <c r="U445" i="12"/>
  <c r="V445" i="12"/>
  <c r="X445" i="12"/>
  <c r="Y437" i="12"/>
  <c r="Z437" i="12"/>
  <c r="S437" i="12"/>
  <c r="AA437" i="12"/>
  <c r="T437" i="12"/>
  <c r="AB437" i="12"/>
  <c r="W437" i="12"/>
  <c r="V437" i="12"/>
  <c r="U437" i="12"/>
  <c r="X437" i="12"/>
  <c r="Y429" i="12"/>
  <c r="Z429" i="12"/>
  <c r="S429" i="12"/>
  <c r="AA429" i="12"/>
  <c r="T429" i="12"/>
  <c r="AB429" i="12"/>
  <c r="W429" i="12"/>
  <c r="U429" i="12"/>
  <c r="V429" i="12"/>
  <c r="X429" i="12"/>
  <c r="Y421" i="12"/>
  <c r="Z421" i="12"/>
  <c r="S421" i="12"/>
  <c r="AA421" i="12"/>
  <c r="T421" i="12"/>
  <c r="AB421" i="12"/>
  <c r="W421" i="12"/>
  <c r="X421" i="12"/>
  <c r="U421" i="12"/>
  <c r="V421" i="12"/>
  <c r="Y413" i="12"/>
  <c r="Z413" i="12"/>
  <c r="S413" i="12"/>
  <c r="AA413" i="12"/>
  <c r="T413" i="12"/>
  <c r="AB413" i="12"/>
  <c r="W413" i="12"/>
  <c r="U413" i="12"/>
  <c r="V413" i="12"/>
  <c r="X413" i="12"/>
  <c r="Y405" i="12"/>
  <c r="Z405" i="12"/>
  <c r="S405" i="12"/>
  <c r="AA405" i="12"/>
  <c r="T405" i="12"/>
  <c r="AB405" i="12"/>
  <c r="W405" i="12"/>
  <c r="V405" i="12"/>
  <c r="U405" i="12"/>
  <c r="X405" i="12"/>
  <c r="Y397" i="12"/>
  <c r="Z397" i="12"/>
  <c r="S397" i="12"/>
  <c r="AA397" i="12"/>
  <c r="T397" i="12"/>
  <c r="AB397" i="12"/>
  <c r="W397" i="12"/>
  <c r="U397" i="12"/>
  <c r="V397" i="12"/>
  <c r="X397" i="12"/>
  <c r="Y389" i="12"/>
  <c r="Z389" i="12"/>
  <c r="S389" i="12"/>
  <c r="AA389" i="12"/>
  <c r="T389" i="12"/>
  <c r="AB389" i="12"/>
  <c r="W389" i="12"/>
  <c r="X389" i="12"/>
  <c r="U389" i="12"/>
  <c r="V389" i="12"/>
  <c r="Y381" i="12"/>
  <c r="Z381" i="12"/>
  <c r="S381" i="12"/>
  <c r="AA381" i="12"/>
  <c r="T381" i="12"/>
  <c r="AB381" i="12"/>
  <c r="W381" i="12"/>
  <c r="U381" i="12"/>
  <c r="V381" i="12"/>
  <c r="X381" i="12"/>
  <c r="Y797" i="12"/>
  <c r="Z797" i="12"/>
  <c r="S797" i="12"/>
  <c r="AA797" i="12"/>
  <c r="T797" i="12"/>
  <c r="AB797" i="12"/>
  <c r="W797" i="12"/>
  <c r="V797" i="12"/>
  <c r="X797" i="12"/>
  <c r="U797" i="12"/>
  <c r="Y789" i="12"/>
  <c r="Z789" i="12"/>
  <c r="S789" i="12"/>
  <c r="AA789" i="12"/>
  <c r="T789" i="12"/>
  <c r="AB789" i="12"/>
  <c r="W789" i="12"/>
  <c r="U789" i="12"/>
  <c r="V789" i="12"/>
  <c r="X789" i="12"/>
  <c r="Y781" i="12"/>
  <c r="Z781" i="12"/>
  <c r="S781" i="12"/>
  <c r="AA781" i="12"/>
  <c r="T781" i="12"/>
  <c r="AB781" i="12"/>
  <c r="W781" i="12"/>
  <c r="U781" i="12"/>
  <c r="V781" i="12"/>
  <c r="X781" i="12"/>
  <c r="Y773" i="12"/>
  <c r="Z773" i="12"/>
  <c r="S773" i="12"/>
  <c r="AA773" i="12"/>
  <c r="T773" i="12"/>
  <c r="AB773" i="12"/>
  <c r="W773" i="12"/>
  <c r="X773" i="12"/>
  <c r="V773" i="12"/>
  <c r="U773" i="12"/>
  <c r="Y765" i="12"/>
  <c r="Z765" i="12"/>
  <c r="S765" i="12"/>
  <c r="AA765" i="12"/>
  <c r="T765" i="12"/>
  <c r="AB765" i="12"/>
  <c r="W765" i="12"/>
  <c r="V765" i="12"/>
  <c r="U765" i="12"/>
  <c r="X765" i="12"/>
  <c r="Y757" i="12"/>
  <c r="Z757" i="12"/>
  <c r="S757" i="12"/>
  <c r="AA757" i="12"/>
  <c r="T757" i="12"/>
  <c r="AB757" i="12"/>
  <c r="W757" i="12"/>
  <c r="U757" i="12"/>
  <c r="V757" i="12"/>
  <c r="X757" i="12"/>
  <c r="Y749" i="12"/>
  <c r="Z749" i="12"/>
  <c r="S749" i="12"/>
  <c r="AA749" i="12"/>
  <c r="T749" i="12"/>
  <c r="AB749" i="12"/>
  <c r="W749" i="12"/>
  <c r="V749" i="12"/>
  <c r="X749" i="12"/>
  <c r="U749" i="12"/>
  <c r="Y741" i="12"/>
  <c r="Z741" i="12"/>
  <c r="S741" i="12"/>
  <c r="AA741" i="12"/>
  <c r="T741" i="12"/>
  <c r="AB741" i="12"/>
  <c r="W741" i="12"/>
  <c r="X741" i="12"/>
  <c r="U741" i="12"/>
  <c r="V741" i="12"/>
  <c r="Y733" i="12"/>
  <c r="Z733" i="12"/>
  <c r="S733" i="12"/>
  <c r="AA733" i="12"/>
  <c r="T733" i="12"/>
  <c r="AB733" i="12"/>
  <c r="U733" i="12"/>
  <c r="W733" i="12"/>
  <c r="V733" i="12"/>
  <c r="X733" i="12"/>
  <c r="Y725" i="12"/>
  <c r="Z725" i="12"/>
  <c r="S725" i="12"/>
  <c r="AA725" i="12"/>
  <c r="T725" i="12"/>
  <c r="AB725" i="12"/>
  <c r="U725" i="12"/>
  <c r="W725" i="12"/>
  <c r="X725" i="12"/>
  <c r="V725" i="12"/>
  <c r="Y717" i="12"/>
  <c r="Z717" i="12"/>
  <c r="S717" i="12"/>
  <c r="AA717" i="12"/>
  <c r="T717" i="12"/>
  <c r="AB717" i="12"/>
  <c r="U717" i="12"/>
  <c r="W717" i="12"/>
  <c r="X717" i="12"/>
  <c r="V717" i="12"/>
  <c r="Y709" i="12"/>
  <c r="Z709" i="12"/>
  <c r="S709" i="12"/>
  <c r="AA709" i="12"/>
  <c r="T709" i="12"/>
  <c r="AB709" i="12"/>
  <c r="U709" i="12"/>
  <c r="W709" i="12"/>
  <c r="V709" i="12"/>
  <c r="X709" i="12"/>
  <c r="Y701" i="12"/>
  <c r="Z701" i="12"/>
  <c r="S701" i="12"/>
  <c r="AA701" i="12"/>
  <c r="T701" i="12"/>
  <c r="AB701" i="12"/>
  <c r="U701" i="12"/>
  <c r="W701" i="12"/>
  <c r="X701" i="12"/>
  <c r="V701" i="12"/>
  <c r="Y693" i="12"/>
  <c r="Z693" i="12"/>
  <c r="S693" i="12"/>
  <c r="AA693" i="12"/>
  <c r="T693" i="12"/>
  <c r="AB693" i="12"/>
  <c r="U693" i="12"/>
  <c r="W693" i="12"/>
  <c r="V693" i="12"/>
  <c r="X693" i="12"/>
  <c r="Y685" i="12"/>
  <c r="Z685" i="12"/>
  <c r="S685" i="12"/>
  <c r="AA685" i="12"/>
  <c r="T685" i="12"/>
  <c r="AB685" i="12"/>
  <c r="U685" i="12"/>
  <c r="W685" i="12"/>
  <c r="X685" i="12"/>
  <c r="V685" i="12"/>
  <c r="Y677" i="12"/>
  <c r="Z677" i="12"/>
  <c r="S677" i="12"/>
  <c r="AA677" i="12"/>
  <c r="T677" i="12"/>
  <c r="AB677" i="12"/>
  <c r="U677" i="12"/>
  <c r="W677" i="12"/>
  <c r="V677" i="12"/>
  <c r="X677" i="12"/>
  <c r="Y669" i="12"/>
  <c r="Z669" i="12"/>
  <c r="S669" i="12"/>
  <c r="AA669" i="12"/>
  <c r="T669" i="12"/>
  <c r="AB669" i="12"/>
  <c r="U669" i="12"/>
  <c r="W669" i="12"/>
  <c r="X669" i="12"/>
  <c r="V669" i="12"/>
  <c r="Y661" i="12"/>
  <c r="Z661" i="12"/>
  <c r="S661" i="12"/>
  <c r="AA661" i="12"/>
  <c r="T661" i="12"/>
  <c r="AB661" i="12"/>
  <c r="U661" i="12"/>
  <c r="W661" i="12"/>
  <c r="V661" i="12"/>
  <c r="X661" i="12"/>
  <c r="Y653" i="12"/>
  <c r="Z653" i="12"/>
  <c r="S653" i="12"/>
  <c r="AA653" i="12"/>
  <c r="T653" i="12"/>
  <c r="AB653" i="12"/>
  <c r="U653" i="12"/>
  <c r="W653" i="12"/>
  <c r="X653" i="12"/>
  <c r="V653" i="12"/>
  <c r="Y645" i="12"/>
  <c r="Z645" i="12"/>
  <c r="S645" i="12"/>
  <c r="AA645" i="12"/>
  <c r="T645" i="12"/>
  <c r="AB645" i="12"/>
  <c r="U645" i="12"/>
  <c r="W645" i="12"/>
  <c r="V645" i="12"/>
  <c r="X645" i="12"/>
  <c r="Y637" i="12"/>
  <c r="Z637" i="12"/>
  <c r="S637" i="12"/>
  <c r="AA637" i="12"/>
  <c r="T637" i="12"/>
  <c r="AB637" i="12"/>
  <c r="U637" i="12"/>
  <c r="W637" i="12"/>
  <c r="X637" i="12"/>
  <c r="V637" i="12"/>
  <c r="Y629" i="12"/>
  <c r="Z629" i="12"/>
  <c r="S629" i="12"/>
  <c r="AA629" i="12"/>
  <c r="T629" i="12"/>
  <c r="AB629" i="12"/>
  <c r="U629" i="12"/>
  <c r="W629" i="12"/>
  <c r="X629" i="12"/>
  <c r="V629" i="12"/>
  <c r="Y925" i="12"/>
  <c r="Z925" i="12"/>
  <c r="S925" i="12"/>
  <c r="AA925" i="12"/>
  <c r="T925" i="12"/>
  <c r="AB925" i="12"/>
  <c r="W925" i="12"/>
  <c r="U925" i="12"/>
  <c r="V925" i="12"/>
  <c r="X925" i="12"/>
  <c r="Y917" i="12"/>
  <c r="Z917" i="12"/>
  <c r="S917" i="12"/>
  <c r="AA917" i="12"/>
  <c r="T917" i="12"/>
  <c r="AB917" i="12"/>
  <c r="W917" i="12"/>
  <c r="U917" i="12"/>
  <c r="V917" i="12"/>
  <c r="X917" i="12"/>
  <c r="Y909" i="12"/>
  <c r="Z909" i="12"/>
  <c r="S909" i="12"/>
  <c r="AA909" i="12"/>
  <c r="T909" i="12"/>
  <c r="AB909" i="12"/>
  <c r="W909" i="12"/>
  <c r="U909" i="12"/>
  <c r="X909" i="12"/>
  <c r="V909" i="12"/>
  <c r="Y901" i="12"/>
  <c r="Z901" i="12"/>
  <c r="S901" i="12"/>
  <c r="AA901" i="12"/>
  <c r="T901" i="12"/>
  <c r="AB901" i="12"/>
  <c r="W901" i="12"/>
  <c r="X901" i="12"/>
  <c r="U901" i="12"/>
  <c r="V901" i="12"/>
  <c r="Y893" i="12"/>
  <c r="Z893" i="12"/>
  <c r="S893" i="12"/>
  <c r="AA893" i="12"/>
  <c r="T893" i="12"/>
  <c r="AB893" i="12"/>
  <c r="W893" i="12"/>
  <c r="V893" i="12"/>
  <c r="U893" i="12"/>
  <c r="X893" i="12"/>
  <c r="Y885" i="12"/>
  <c r="Z885" i="12"/>
  <c r="S885" i="12"/>
  <c r="AA885" i="12"/>
  <c r="T885" i="12"/>
  <c r="AB885" i="12"/>
  <c r="W885" i="12"/>
  <c r="U885" i="12"/>
  <c r="X885" i="12"/>
  <c r="V885" i="12"/>
  <c r="Y877" i="12"/>
  <c r="Z877" i="12"/>
  <c r="S877" i="12"/>
  <c r="AA877" i="12"/>
  <c r="T877" i="12"/>
  <c r="AB877" i="12"/>
  <c r="W877" i="12"/>
  <c r="U877" i="12"/>
  <c r="V877" i="12"/>
  <c r="X877" i="12"/>
  <c r="Y869" i="12"/>
  <c r="Z869" i="12"/>
  <c r="S869" i="12"/>
  <c r="AA869" i="12"/>
  <c r="T869" i="12"/>
  <c r="AB869" i="12"/>
  <c r="W869" i="12"/>
  <c r="X869" i="12"/>
  <c r="U869" i="12"/>
  <c r="V869" i="12"/>
  <c r="Y861" i="12"/>
  <c r="Z861" i="12"/>
  <c r="S861" i="12"/>
  <c r="AA861" i="12"/>
  <c r="T861" i="12"/>
  <c r="AB861" i="12"/>
  <c r="W861" i="12"/>
  <c r="V861" i="12"/>
  <c r="X861" i="12"/>
  <c r="U861" i="12"/>
  <c r="Y853" i="12"/>
  <c r="Z853" i="12"/>
  <c r="S853" i="12"/>
  <c r="AA853" i="12"/>
  <c r="T853" i="12"/>
  <c r="AB853" i="12"/>
  <c r="W853" i="12"/>
  <c r="U853" i="12"/>
  <c r="V853" i="12"/>
  <c r="X853" i="12"/>
  <c r="Y845" i="12"/>
  <c r="Z845" i="12"/>
  <c r="S845" i="12"/>
  <c r="AA845" i="12"/>
  <c r="T845" i="12"/>
  <c r="AB845" i="12"/>
  <c r="W845" i="12"/>
  <c r="U845" i="12"/>
  <c r="V845" i="12"/>
  <c r="X845" i="12"/>
  <c r="Y837" i="12"/>
  <c r="Z837" i="12"/>
  <c r="S837" i="12"/>
  <c r="AA837" i="12"/>
  <c r="T837" i="12"/>
  <c r="AB837" i="12"/>
  <c r="W837" i="12"/>
  <c r="X837" i="12"/>
  <c r="U837" i="12"/>
  <c r="V837" i="12"/>
  <c r="Y829" i="12"/>
  <c r="Z829" i="12"/>
  <c r="S829" i="12"/>
  <c r="AA829" i="12"/>
  <c r="T829" i="12"/>
  <c r="AB829" i="12"/>
  <c r="W829" i="12"/>
  <c r="V829" i="12"/>
  <c r="U829" i="12"/>
  <c r="X829" i="12"/>
  <c r="Y821" i="12"/>
  <c r="Z821" i="12"/>
  <c r="S821" i="12"/>
  <c r="AA821" i="12"/>
  <c r="T821" i="12"/>
  <c r="AB821" i="12"/>
  <c r="W821" i="12"/>
  <c r="U821" i="12"/>
  <c r="V821" i="12"/>
  <c r="X821" i="12"/>
  <c r="Y813" i="12"/>
  <c r="Z813" i="12"/>
  <c r="S813" i="12"/>
  <c r="AA813" i="12"/>
  <c r="T813" i="12"/>
  <c r="AB813" i="12"/>
  <c r="W813" i="12"/>
  <c r="X813" i="12"/>
  <c r="U813" i="12"/>
  <c r="V813" i="12"/>
  <c r="Y805" i="12"/>
  <c r="Z805" i="12"/>
  <c r="S805" i="12"/>
  <c r="AA805" i="12"/>
  <c r="T805" i="12"/>
  <c r="AB805" i="12"/>
  <c r="W805" i="12"/>
  <c r="X805" i="12"/>
  <c r="U805" i="12"/>
  <c r="V805" i="12"/>
  <c r="W930" i="12"/>
  <c r="X930" i="12"/>
  <c r="Y930" i="12"/>
  <c r="Z930" i="12"/>
  <c r="AB930" i="12"/>
  <c r="U930" i="12"/>
  <c r="AA930" i="12"/>
  <c r="S930" i="12"/>
  <c r="T930" i="12"/>
  <c r="V930" i="12"/>
  <c r="S940" i="12"/>
  <c r="AA940" i="12"/>
  <c r="T940" i="12"/>
  <c r="AB940" i="12"/>
  <c r="U940" i="12"/>
  <c r="V940" i="12"/>
  <c r="X940" i="12"/>
  <c r="Y940" i="12"/>
  <c r="Z940" i="12"/>
  <c r="W940" i="12"/>
  <c r="W950" i="12"/>
  <c r="X950" i="12"/>
  <c r="Y950" i="12"/>
  <c r="Z950" i="12"/>
  <c r="T950" i="12"/>
  <c r="U950" i="12"/>
  <c r="V950" i="12"/>
  <c r="S950" i="12"/>
  <c r="AB950" i="12"/>
  <c r="AA950" i="12"/>
  <c r="P943" i="12"/>
  <c r="W958" i="12"/>
  <c r="X958" i="12"/>
  <c r="Y958" i="12"/>
  <c r="Z958" i="12"/>
  <c r="T958" i="12"/>
  <c r="U958" i="12"/>
  <c r="V958" i="12"/>
  <c r="S958" i="12"/>
  <c r="AA958" i="12"/>
  <c r="AB958" i="12"/>
  <c r="P1054" i="12"/>
  <c r="P1046" i="12"/>
  <c r="P1038" i="12"/>
  <c r="P990" i="12"/>
  <c r="P982" i="12"/>
  <c r="P974" i="12"/>
  <c r="P966" i="12"/>
  <c r="Z1056" i="12"/>
  <c r="S1056" i="12"/>
  <c r="AA1056" i="12"/>
  <c r="T1056" i="12"/>
  <c r="AB1056" i="12"/>
  <c r="W1056" i="12"/>
  <c r="U1056" i="12"/>
  <c r="X1056" i="12"/>
  <c r="Y1056" i="12"/>
  <c r="V1056" i="12"/>
  <c r="Z1048" i="12"/>
  <c r="S1048" i="12"/>
  <c r="AA1048" i="12"/>
  <c r="T1048" i="12"/>
  <c r="AB1048" i="12"/>
  <c r="W1048" i="12"/>
  <c r="U1048" i="12"/>
  <c r="X1048" i="12"/>
  <c r="Y1048" i="12"/>
  <c r="V1048" i="12"/>
  <c r="Z1040" i="12"/>
  <c r="S1040" i="12"/>
  <c r="AA1040" i="12"/>
  <c r="T1040" i="12"/>
  <c r="AB1040" i="12"/>
  <c r="W1040" i="12"/>
  <c r="U1040" i="12"/>
  <c r="V1040" i="12"/>
  <c r="X1040" i="12"/>
  <c r="Y1040" i="12"/>
  <c r="S1032" i="12"/>
  <c r="AA1032" i="12"/>
  <c r="U1032" i="12"/>
  <c r="V1032" i="12"/>
  <c r="AB1032" i="12"/>
  <c r="X1032" i="12"/>
  <c r="T1032" i="12"/>
  <c r="W1032" i="12"/>
  <c r="Y1032" i="12"/>
  <c r="Z1032" i="12"/>
  <c r="S1024" i="12"/>
  <c r="AA1024" i="12"/>
  <c r="T1024" i="12"/>
  <c r="AB1024" i="12"/>
  <c r="U1024" i="12"/>
  <c r="V1024" i="12"/>
  <c r="Y1024" i="12"/>
  <c r="W1024" i="12"/>
  <c r="X1024" i="12"/>
  <c r="Z1024" i="12"/>
  <c r="S1016" i="12"/>
  <c r="AA1016" i="12"/>
  <c r="T1016" i="12"/>
  <c r="AB1016" i="12"/>
  <c r="U1016" i="12"/>
  <c r="V1016" i="12"/>
  <c r="Y1016" i="12"/>
  <c r="W1016" i="12"/>
  <c r="X1016" i="12"/>
  <c r="Z1016" i="12"/>
  <c r="S1008" i="12"/>
  <c r="AA1008" i="12"/>
  <c r="T1008" i="12"/>
  <c r="AB1008" i="12"/>
  <c r="U1008" i="12"/>
  <c r="V1008" i="12"/>
  <c r="Y1008" i="12"/>
  <c r="X1008" i="12"/>
  <c r="Z1008" i="12"/>
  <c r="W1008" i="12"/>
  <c r="S1000" i="12"/>
  <c r="AA1000" i="12"/>
  <c r="T1000" i="12"/>
  <c r="AB1000" i="12"/>
  <c r="U1000" i="12"/>
  <c r="V1000" i="12"/>
  <c r="Y1000" i="12"/>
  <c r="W1000" i="12"/>
  <c r="X1000" i="12"/>
  <c r="Z1000" i="12"/>
  <c r="S992" i="12"/>
  <c r="AA992" i="12"/>
  <c r="T992" i="12"/>
  <c r="AB992" i="12"/>
  <c r="U992" i="12"/>
  <c r="V992" i="12"/>
  <c r="Y992" i="12"/>
  <c r="W992" i="12"/>
  <c r="Z992" i="12"/>
  <c r="X992" i="12"/>
  <c r="S984" i="12"/>
  <c r="AA984" i="12"/>
  <c r="T984" i="12"/>
  <c r="AB984" i="12"/>
  <c r="U984" i="12"/>
  <c r="V984" i="12"/>
  <c r="Y984" i="12"/>
  <c r="Z984" i="12"/>
  <c r="W984" i="12"/>
  <c r="X984" i="12"/>
  <c r="S976" i="12"/>
  <c r="AA976" i="12"/>
  <c r="T976" i="12"/>
  <c r="AB976" i="12"/>
  <c r="U976" i="12"/>
  <c r="V976" i="12"/>
  <c r="Y976" i="12"/>
  <c r="X976" i="12"/>
  <c r="Z976" i="12"/>
  <c r="W976" i="12"/>
  <c r="S968" i="12"/>
  <c r="AA968" i="12"/>
  <c r="T968" i="12"/>
  <c r="AB968" i="12"/>
  <c r="U968" i="12"/>
  <c r="V968" i="12"/>
  <c r="Y968" i="12"/>
  <c r="W968" i="12"/>
  <c r="X968" i="12"/>
  <c r="Z968" i="12"/>
  <c r="X1169" i="12"/>
  <c r="Y1169" i="12"/>
  <c r="Z1169" i="12"/>
  <c r="U1169" i="12"/>
  <c r="W1169" i="12"/>
  <c r="AA1169" i="12"/>
  <c r="S1169" i="12"/>
  <c r="V1169" i="12"/>
  <c r="T1169" i="12"/>
  <c r="AB1169" i="12"/>
  <c r="V1162" i="12"/>
  <c r="W1162" i="12"/>
  <c r="X1162" i="12"/>
  <c r="S1162" i="12"/>
  <c r="AA1162" i="12"/>
  <c r="T1162" i="12"/>
  <c r="U1162" i="12"/>
  <c r="Y1162" i="12"/>
  <c r="Z1162" i="12"/>
  <c r="AB1162" i="12"/>
  <c r="V1154" i="12"/>
  <c r="W1154" i="12"/>
  <c r="X1154" i="12"/>
  <c r="S1154" i="12"/>
  <c r="AA1154" i="12"/>
  <c r="T1154" i="12"/>
  <c r="U1154" i="12"/>
  <c r="Z1154" i="12"/>
  <c r="Y1154" i="12"/>
  <c r="AB1154" i="12"/>
  <c r="V1146" i="12"/>
  <c r="W1146" i="12"/>
  <c r="X1146" i="12"/>
  <c r="S1146" i="12"/>
  <c r="AA1146" i="12"/>
  <c r="T1146" i="12"/>
  <c r="U1146" i="12"/>
  <c r="Y1146" i="12"/>
  <c r="Z1146" i="12"/>
  <c r="AB1146" i="12"/>
  <c r="V1138" i="12"/>
  <c r="W1138" i="12"/>
  <c r="X1138" i="12"/>
  <c r="S1138" i="12"/>
  <c r="AA1138" i="12"/>
  <c r="T1138" i="12"/>
  <c r="U1138" i="12"/>
  <c r="Y1138" i="12"/>
  <c r="Z1138" i="12"/>
  <c r="AB1138" i="12"/>
  <c r="V1130" i="12"/>
  <c r="W1130" i="12"/>
  <c r="X1130" i="12"/>
  <c r="S1130" i="12"/>
  <c r="AA1130" i="12"/>
  <c r="T1130" i="12"/>
  <c r="U1130" i="12"/>
  <c r="Y1130" i="12"/>
  <c r="Z1130" i="12"/>
  <c r="AB1130" i="12"/>
  <c r="V1122" i="12"/>
  <c r="W1122" i="12"/>
  <c r="X1122" i="12"/>
  <c r="S1122" i="12"/>
  <c r="AA1122" i="12"/>
  <c r="T1122" i="12"/>
  <c r="U1122" i="12"/>
  <c r="Y1122" i="12"/>
  <c r="Z1122" i="12"/>
  <c r="AB1122" i="12"/>
  <c r="V1114" i="12"/>
  <c r="W1114" i="12"/>
  <c r="X1114" i="12"/>
  <c r="S1114" i="12"/>
  <c r="AA1114" i="12"/>
  <c r="T1114" i="12"/>
  <c r="U1114" i="12"/>
  <c r="Y1114" i="12"/>
  <c r="Z1114" i="12"/>
  <c r="AB1114" i="12"/>
  <c r="V1106" i="12"/>
  <c r="W1106" i="12"/>
  <c r="X1106" i="12"/>
  <c r="S1106" i="12"/>
  <c r="AA1106" i="12"/>
  <c r="T1106" i="12"/>
  <c r="U1106" i="12"/>
  <c r="Z1106" i="12"/>
  <c r="Y1106" i="12"/>
  <c r="AB1106" i="12"/>
  <c r="V1098" i="12"/>
  <c r="W1098" i="12"/>
  <c r="X1098" i="12"/>
  <c r="S1098" i="12"/>
  <c r="AA1098" i="12"/>
  <c r="T1098" i="12"/>
  <c r="U1098" i="12"/>
  <c r="Y1098" i="12"/>
  <c r="Z1098" i="12"/>
  <c r="AB1098" i="12"/>
  <c r="V1090" i="12"/>
  <c r="W1090" i="12"/>
  <c r="X1090" i="12"/>
  <c r="S1090" i="12"/>
  <c r="AA1090" i="12"/>
  <c r="T1090" i="12"/>
  <c r="U1090" i="12"/>
  <c r="Z1090" i="12"/>
  <c r="Y1090" i="12"/>
  <c r="AB1090" i="12"/>
  <c r="V1082" i="12"/>
  <c r="W1082" i="12"/>
  <c r="X1082" i="12"/>
  <c r="S1082" i="12"/>
  <c r="AA1082" i="12"/>
  <c r="T1082" i="12"/>
  <c r="U1082" i="12"/>
  <c r="Y1082" i="12"/>
  <c r="Z1082" i="12"/>
  <c r="AB1082" i="12"/>
  <c r="V1074" i="12"/>
  <c r="W1074" i="12"/>
  <c r="X1074" i="12"/>
  <c r="S1074" i="12"/>
  <c r="AA1074" i="12"/>
  <c r="T1074" i="12"/>
  <c r="U1074" i="12"/>
  <c r="Y1074" i="12"/>
  <c r="Z1074" i="12"/>
  <c r="AB1074" i="12"/>
  <c r="V1066" i="12"/>
  <c r="W1066" i="12"/>
  <c r="X1066" i="12"/>
  <c r="S1066" i="12"/>
  <c r="AA1066" i="12"/>
  <c r="T1066" i="12"/>
  <c r="U1066" i="12"/>
  <c r="Y1066" i="12"/>
  <c r="Z1066" i="12"/>
  <c r="AB1066" i="12"/>
  <c r="V1294" i="12"/>
  <c r="W1294" i="12"/>
  <c r="X1294" i="12"/>
  <c r="S1294" i="12"/>
  <c r="AA1294" i="12"/>
  <c r="Z1294" i="12"/>
  <c r="AB1294" i="12"/>
  <c r="T1294" i="12"/>
  <c r="U1294" i="12"/>
  <c r="Y1294" i="12"/>
  <c r="T1287" i="12"/>
  <c r="AB1287" i="12"/>
  <c r="U1287" i="12"/>
  <c r="V1287" i="12"/>
  <c r="Y1287" i="12"/>
  <c r="S1287" i="12"/>
  <c r="X1287" i="12"/>
  <c r="W1287" i="12"/>
  <c r="Z1287" i="12"/>
  <c r="AA1287" i="12"/>
  <c r="T1279" i="12"/>
  <c r="AB1279" i="12"/>
  <c r="U1279" i="12"/>
  <c r="V1279" i="12"/>
  <c r="Y1279" i="12"/>
  <c r="S1279" i="12"/>
  <c r="W1279" i="12"/>
  <c r="X1279" i="12"/>
  <c r="Z1279" i="12"/>
  <c r="AA1279" i="12"/>
  <c r="Z1272" i="12"/>
  <c r="S1272" i="12"/>
  <c r="AA1272" i="12"/>
  <c r="T1272" i="12"/>
  <c r="AB1272" i="12"/>
  <c r="W1272" i="12"/>
  <c r="V1272" i="12"/>
  <c r="Y1272" i="12"/>
  <c r="X1272" i="12"/>
  <c r="U1272" i="12"/>
  <c r="Z1264" i="12"/>
  <c r="S1264" i="12"/>
  <c r="AA1264" i="12"/>
  <c r="T1264" i="12"/>
  <c r="AB1264" i="12"/>
  <c r="W1264" i="12"/>
  <c r="V1264" i="12"/>
  <c r="U1264" i="12"/>
  <c r="X1264" i="12"/>
  <c r="Y1264" i="12"/>
  <c r="Z1256" i="12"/>
  <c r="S1256" i="12"/>
  <c r="AA1256" i="12"/>
  <c r="T1256" i="12"/>
  <c r="AB1256" i="12"/>
  <c r="W1256" i="12"/>
  <c r="V1256" i="12"/>
  <c r="Y1256" i="12"/>
  <c r="X1256" i="12"/>
  <c r="U1256" i="12"/>
  <c r="Z1248" i="12"/>
  <c r="S1248" i="12"/>
  <c r="AA1248" i="12"/>
  <c r="T1248" i="12"/>
  <c r="AB1248" i="12"/>
  <c r="W1248" i="12"/>
  <c r="U1248" i="12"/>
  <c r="X1248" i="12"/>
  <c r="V1248" i="12"/>
  <c r="Y1248" i="12"/>
  <c r="Z1240" i="12"/>
  <c r="S1240" i="12"/>
  <c r="AA1240" i="12"/>
  <c r="T1240" i="12"/>
  <c r="AB1240" i="12"/>
  <c r="W1240" i="12"/>
  <c r="U1240" i="12"/>
  <c r="X1240" i="12"/>
  <c r="Y1240" i="12"/>
  <c r="V1240" i="12"/>
  <c r="Z1232" i="12"/>
  <c r="S1232" i="12"/>
  <c r="AA1232" i="12"/>
  <c r="T1232" i="12"/>
  <c r="AB1232" i="12"/>
  <c r="W1232" i="12"/>
  <c r="U1232" i="12"/>
  <c r="X1232" i="12"/>
  <c r="Y1232" i="12"/>
  <c r="V1232" i="12"/>
  <c r="Z1224" i="12"/>
  <c r="S1224" i="12"/>
  <c r="AA1224" i="12"/>
  <c r="T1224" i="12"/>
  <c r="AB1224" i="12"/>
  <c r="W1224" i="12"/>
  <c r="U1224" i="12"/>
  <c r="X1224" i="12"/>
  <c r="Y1224" i="12"/>
  <c r="V1224" i="12"/>
  <c r="Z1216" i="12"/>
  <c r="S1216" i="12"/>
  <c r="AA1216" i="12"/>
  <c r="T1216" i="12"/>
  <c r="AB1216" i="12"/>
  <c r="W1216" i="12"/>
  <c r="U1216" i="12"/>
  <c r="X1216" i="12"/>
  <c r="Y1216" i="12"/>
  <c r="V1216" i="12"/>
  <c r="X1209" i="12"/>
  <c r="Y1209" i="12"/>
  <c r="Z1209" i="12"/>
  <c r="U1209" i="12"/>
  <c r="W1209" i="12"/>
  <c r="AA1209" i="12"/>
  <c r="T1209" i="12"/>
  <c r="S1209" i="12"/>
  <c r="V1209" i="12"/>
  <c r="AB1209" i="12"/>
  <c r="X1201" i="12"/>
  <c r="Y1201" i="12"/>
  <c r="Z1201" i="12"/>
  <c r="U1201" i="12"/>
  <c r="W1201" i="12"/>
  <c r="AA1201" i="12"/>
  <c r="S1201" i="12"/>
  <c r="V1201" i="12"/>
  <c r="T1201" i="12"/>
  <c r="AB1201" i="12"/>
  <c r="X1193" i="12"/>
  <c r="Y1193" i="12"/>
  <c r="Z1193" i="12"/>
  <c r="U1193" i="12"/>
  <c r="W1193" i="12"/>
  <c r="AA1193" i="12"/>
  <c r="S1193" i="12"/>
  <c r="T1193" i="12"/>
  <c r="V1193" i="12"/>
  <c r="AB1193" i="12"/>
  <c r="X1185" i="12"/>
  <c r="Y1185" i="12"/>
  <c r="Z1185" i="12"/>
  <c r="U1185" i="12"/>
  <c r="W1185" i="12"/>
  <c r="AA1185" i="12"/>
  <c r="S1185" i="12"/>
  <c r="V1185" i="12"/>
  <c r="T1185" i="12"/>
  <c r="AB1185" i="12"/>
  <c r="V1178" i="12"/>
  <c r="W1178" i="12"/>
  <c r="X1178" i="12"/>
  <c r="S1178" i="12"/>
  <c r="AA1178" i="12"/>
  <c r="T1178" i="12"/>
  <c r="U1178" i="12"/>
  <c r="Y1178" i="12"/>
  <c r="AB1178" i="12"/>
  <c r="Z1178" i="12"/>
  <c r="P447" i="12"/>
  <c r="P598" i="12"/>
  <c r="P566" i="12"/>
  <c r="P952" i="12"/>
  <c r="P1259" i="12"/>
  <c r="P1235" i="12"/>
  <c r="P248" i="12"/>
  <c r="P581" i="12"/>
  <c r="P525" i="12"/>
  <c r="P469" i="12"/>
  <c r="P1258" i="12"/>
  <c r="P476" i="12"/>
  <c r="P452" i="12"/>
  <c r="P1164" i="12"/>
  <c r="P251" i="12"/>
  <c r="P168" i="12"/>
  <c r="P491" i="12"/>
  <c r="P483" i="12"/>
  <c r="P475" i="12"/>
  <c r="P459" i="12"/>
  <c r="P411" i="12"/>
  <c r="P403" i="12"/>
  <c r="P395" i="12"/>
  <c r="P1280" i="12"/>
  <c r="P1272" i="12"/>
  <c r="P1256" i="12"/>
  <c r="P1248" i="12"/>
  <c r="P174" i="12"/>
  <c r="P606" i="12"/>
  <c r="P582" i="12"/>
  <c r="P1267" i="12"/>
  <c r="P1227" i="12"/>
  <c r="P557" i="12"/>
  <c r="P1266" i="12"/>
  <c r="P193" i="12"/>
  <c r="P468" i="12"/>
  <c r="P444" i="12"/>
  <c r="P412" i="12"/>
  <c r="P380" i="12"/>
  <c r="P375" i="12"/>
  <c r="P230" i="12"/>
  <c r="P1287" i="12"/>
  <c r="P1279" i="12"/>
  <c r="P23" i="12"/>
  <c r="P495" i="12"/>
  <c r="P1244" i="12"/>
  <c r="P1228" i="12"/>
  <c r="P1212" i="12"/>
  <c r="P590" i="12"/>
  <c r="P1243" i="12"/>
  <c r="P605" i="12"/>
  <c r="P388" i="12"/>
  <c r="P927" i="12"/>
  <c r="P895" i="12"/>
  <c r="P839" i="12"/>
  <c r="P823" i="12"/>
  <c r="P1026" i="12"/>
  <c r="P1190" i="12"/>
  <c r="P1276" i="12"/>
  <c r="P137" i="12"/>
  <c r="P596" i="12"/>
  <c r="P556" i="12"/>
  <c r="P532" i="12"/>
  <c r="P1284" i="12"/>
  <c r="P1156" i="12"/>
  <c r="P1132" i="12"/>
  <c r="P1108" i="12"/>
  <c r="P1147" i="12"/>
  <c r="P1115" i="12"/>
  <c r="P1234" i="12"/>
  <c r="P1202" i="12"/>
  <c r="P194" i="12"/>
  <c r="P288" i="12"/>
  <c r="P1154" i="12"/>
  <c r="P1146" i="12"/>
  <c r="P1138" i="12"/>
  <c r="P1122" i="12"/>
  <c r="P1106" i="12"/>
  <c r="P1098" i="12"/>
  <c r="P1082" i="12"/>
  <c r="P1074" i="12"/>
  <c r="P1213" i="12"/>
  <c r="P227" i="12"/>
  <c r="P524" i="12"/>
  <c r="P1131" i="12"/>
  <c r="P1107" i="12"/>
  <c r="P1290" i="12"/>
  <c r="P1226" i="12"/>
  <c r="P1210" i="12"/>
  <c r="P224" i="12"/>
  <c r="P954" i="12"/>
  <c r="P946" i="12"/>
  <c r="P985" i="12"/>
  <c r="P977" i="12"/>
  <c r="P969" i="12"/>
  <c r="P1296" i="12"/>
  <c r="P1240" i="12"/>
  <c r="P1232" i="12"/>
  <c r="P1224" i="12"/>
  <c r="P1216" i="12"/>
  <c r="P1208" i="12"/>
  <c r="P1200" i="12"/>
  <c r="P620" i="12"/>
  <c r="P564" i="12"/>
  <c r="P1196" i="12"/>
  <c r="P1203" i="12"/>
  <c r="P1123" i="12"/>
  <c r="P931" i="12"/>
  <c r="P945" i="12"/>
  <c r="P1056" i="12"/>
  <c r="P1048" i="12"/>
  <c r="P1040" i="12"/>
  <c r="P1032" i="12"/>
  <c r="P1024" i="12"/>
  <c r="P1016" i="12"/>
  <c r="P1008" i="12"/>
  <c r="P984" i="12"/>
  <c r="P976" i="12"/>
  <c r="P968" i="12"/>
  <c r="P979" i="12"/>
  <c r="P1176" i="12"/>
  <c r="P1168" i="12"/>
  <c r="P1255" i="12"/>
  <c r="P1247" i="12"/>
  <c r="P1231" i="12"/>
  <c r="P1223" i="12"/>
  <c r="P1215" i="12"/>
  <c r="P1264" i="12"/>
  <c r="P1201" i="12"/>
  <c r="P1233" i="12"/>
  <c r="P1281" i="12"/>
  <c r="P1193" i="12"/>
  <c r="P277" i="12"/>
  <c r="P981" i="12"/>
  <c r="P1262" i="12"/>
  <c r="P1238" i="12"/>
  <c r="P1206" i="12"/>
  <c r="P988" i="12"/>
  <c r="P980" i="12"/>
  <c r="P1094" i="12"/>
  <c r="P1086" i="12"/>
  <c r="P1078" i="12"/>
  <c r="P1062" i="12"/>
  <c r="P1185" i="12"/>
  <c r="P941" i="12"/>
  <c r="P1003" i="12"/>
  <c r="P995" i="12"/>
  <c r="P987" i="12"/>
  <c r="P1092" i="12"/>
  <c r="P1292" i="12"/>
  <c r="P1268" i="12"/>
  <c r="P1260" i="12"/>
  <c r="P1252" i="12"/>
  <c r="P1236" i="12"/>
  <c r="P1220" i="12"/>
  <c r="P1204" i="12"/>
  <c r="P1188" i="12"/>
  <c r="P1257" i="12"/>
  <c r="P254" i="12"/>
  <c r="P944" i="12"/>
  <c r="P1225" i="12"/>
  <c r="P1096" i="12"/>
  <c r="P1072" i="12"/>
  <c r="P1295" i="12"/>
  <c r="P1239" i="12"/>
  <c r="P1207" i="12"/>
  <c r="P1249" i="12"/>
  <c r="P950" i="12"/>
  <c r="P989" i="12"/>
  <c r="P973" i="12"/>
  <c r="P1103" i="12"/>
  <c r="P1087" i="12"/>
  <c r="P1063" i="12"/>
  <c r="P1294" i="12"/>
  <c r="P1270" i="12"/>
  <c r="P1182" i="12"/>
  <c r="P1217" i="12"/>
  <c r="P376" i="12"/>
  <c r="P368" i="12"/>
  <c r="P352" i="12"/>
  <c r="P344" i="12"/>
  <c r="P925" i="12"/>
  <c r="P917" i="12"/>
  <c r="P869" i="12"/>
  <c r="P861" i="12"/>
  <c r="P821" i="12"/>
  <c r="P935" i="12"/>
  <c r="P940" i="12"/>
  <c r="P1018" i="12"/>
  <c r="P1010" i="12"/>
  <c r="P1002" i="12"/>
  <c r="P994" i="12"/>
  <c r="P986" i="12"/>
  <c r="P1075" i="12"/>
  <c r="P1291" i="12"/>
  <c r="P1283" i="12"/>
  <c r="P1251" i="12"/>
  <c r="P1219" i="12"/>
  <c r="P1195" i="12"/>
  <c r="P1187" i="12"/>
  <c r="P1297" i="12"/>
  <c r="P1277" i="12"/>
  <c r="P262" i="12"/>
  <c r="P951" i="12"/>
  <c r="P1064" i="12"/>
  <c r="P1263" i="12"/>
  <c r="P106" i="12"/>
  <c r="P794" i="12"/>
  <c r="P892" i="12"/>
  <c r="P876" i="12"/>
  <c r="P844" i="12"/>
  <c r="P939" i="12"/>
  <c r="P1057" i="12"/>
  <c r="P1049" i="12"/>
  <c r="P1041" i="12"/>
  <c r="P1033" i="12"/>
  <c r="P1025" i="12"/>
  <c r="P1017" i="12"/>
  <c r="P1009" i="12"/>
  <c r="P1001" i="12"/>
  <c r="P993" i="12"/>
  <c r="P1282" i="12"/>
  <c r="P1274" i="12"/>
  <c r="P1250" i="12"/>
  <c r="P1242" i="12"/>
  <c r="P1218" i="12"/>
  <c r="P1186" i="12"/>
  <c r="P1289" i="12"/>
  <c r="P1265" i="12"/>
  <c r="P1245" i="12"/>
  <c r="P1229" i="12"/>
  <c r="P1197" i="12"/>
  <c r="P1269" i="12"/>
  <c r="P1237" i="12"/>
  <c r="P1205" i="12"/>
  <c r="P1285" i="12"/>
  <c r="P1253" i="12"/>
  <c r="P1221" i="12"/>
  <c r="P1189" i="12"/>
  <c r="P1293" i="12"/>
  <c r="P1261" i="12"/>
  <c r="P1273" i="12"/>
  <c r="P1241" i="12"/>
  <c r="P1209" i="12"/>
  <c r="P1177" i="12"/>
  <c r="P992" i="12"/>
  <c r="P257" i="12"/>
  <c r="P618" i="12"/>
  <c r="P602" i="12"/>
  <c r="P570" i="12"/>
  <c r="P1023" i="12"/>
  <c r="P999" i="12"/>
  <c r="P1136" i="12"/>
  <c r="P1112" i="12"/>
  <c r="P611" i="12"/>
  <c r="P578" i="12"/>
  <c r="P337" i="12"/>
  <c r="P1030" i="12"/>
  <c r="P1006" i="12"/>
  <c r="P1151" i="12"/>
  <c r="P1065" i="12"/>
  <c r="P113" i="12"/>
  <c r="P608" i="12"/>
  <c r="P512" i="12"/>
  <c r="P801" i="12"/>
  <c r="P1037" i="12"/>
  <c r="P1013" i="12"/>
  <c r="P1142" i="12"/>
  <c r="P1118" i="12"/>
  <c r="P112" i="12"/>
  <c r="P623" i="12"/>
  <c r="P615" i="12"/>
  <c r="P607" i="12"/>
  <c r="P559" i="12"/>
  <c r="P880" i="12"/>
  <c r="P864" i="12"/>
  <c r="P848" i="12"/>
  <c r="P930" i="12"/>
  <c r="P1052" i="12"/>
  <c r="P1044" i="12"/>
  <c r="P1036" i="12"/>
  <c r="P1028" i="12"/>
  <c r="P1020" i="12"/>
  <c r="P1012" i="12"/>
  <c r="P1004" i="12"/>
  <c r="P996" i="12"/>
  <c r="P972" i="12"/>
  <c r="P964" i="12"/>
  <c r="P967" i="12"/>
  <c r="P1102" i="12"/>
  <c r="P250" i="12"/>
  <c r="P619" i="12"/>
  <c r="P371" i="12"/>
  <c r="P1000" i="12"/>
  <c r="P610" i="12"/>
  <c r="P594" i="12"/>
  <c r="P1015" i="12"/>
  <c r="P1144" i="12"/>
  <c r="P1128" i="12"/>
  <c r="P617" i="12"/>
  <c r="P609" i="12"/>
  <c r="P601" i="12"/>
  <c r="P593" i="12"/>
  <c r="P1022" i="12"/>
  <c r="P998" i="12"/>
  <c r="P1159" i="12"/>
  <c r="P129" i="12"/>
  <c r="P9" i="12"/>
  <c r="P616" i="12"/>
  <c r="P520" i="12"/>
  <c r="P496" i="12"/>
  <c r="P786" i="12"/>
  <c r="P897" i="12"/>
  <c r="P1045" i="12"/>
  <c r="P1029" i="12"/>
  <c r="P1005" i="12"/>
  <c r="P1174" i="12"/>
  <c r="P1110" i="12"/>
  <c r="P134" i="12"/>
  <c r="P423" i="12"/>
  <c r="P415" i="12"/>
  <c r="P391" i="12"/>
  <c r="P772" i="12"/>
  <c r="P764" i="12"/>
  <c r="P756" i="12"/>
  <c r="P740" i="12"/>
  <c r="P732" i="12"/>
  <c r="P708" i="12"/>
  <c r="P700" i="12"/>
  <c r="P692" i="12"/>
  <c r="P684" i="12"/>
  <c r="P668" i="12"/>
  <c r="P652" i="12"/>
  <c r="P636" i="12"/>
  <c r="P911" i="12"/>
  <c r="P879" i="12"/>
  <c r="P871" i="12"/>
  <c r="P863" i="12"/>
  <c r="P855" i="12"/>
  <c r="P847" i="12"/>
  <c r="P815" i="12"/>
  <c r="P807" i="12"/>
  <c r="P937" i="12"/>
  <c r="P948" i="12"/>
  <c r="P1059" i="12"/>
  <c r="P1051" i="12"/>
  <c r="P1043" i="12"/>
  <c r="P1035" i="12"/>
  <c r="P1027" i="12"/>
  <c r="P1019" i="12"/>
  <c r="P1011" i="12"/>
  <c r="P971" i="12"/>
  <c r="P1060" i="12"/>
  <c r="P1172" i="12"/>
  <c r="P1100" i="12"/>
  <c r="P1084" i="12"/>
  <c r="P1076" i="12"/>
  <c r="P1068" i="12"/>
  <c r="P603" i="12"/>
  <c r="P586" i="12"/>
  <c r="P1014" i="12"/>
  <c r="P1127" i="12"/>
  <c r="P504" i="12"/>
  <c r="P865" i="12"/>
  <c r="P1021" i="12"/>
  <c r="P997" i="12"/>
  <c r="P965" i="12"/>
  <c r="P1126" i="12"/>
  <c r="P437" i="12"/>
  <c r="P413" i="12"/>
  <c r="P389" i="12"/>
  <c r="P795" i="12"/>
  <c r="P787" i="12"/>
  <c r="P779" i="12"/>
  <c r="P771" i="12"/>
  <c r="P926" i="12"/>
  <c r="P870" i="12"/>
  <c r="P814" i="12"/>
  <c r="P867" i="12"/>
  <c r="P955" i="12"/>
  <c r="P947" i="12"/>
  <c r="P1058" i="12"/>
  <c r="P1050" i="12"/>
  <c r="P1042" i="12"/>
  <c r="P1034" i="12"/>
  <c r="P978" i="12"/>
  <c r="P970" i="12"/>
  <c r="P1171" i="12"/>
  <c r="P1091" i="12"/>
  <c r="P1083" i="12"/>
  <c r="P1067" i="12"/>
  <c r="P1070" i="12"/>
  <c r="P1125" i="12"/>
  <c r="P1069" i="12"/>
  <c r="P1120" i="12"/>
  <c r="P1135" i="12"/>
  <c r="P1119" i="12"/>
  <c r="P1071" i="12"/>
  <c r="P1175" i="12"/>
  <c r="P1141" i="12"/>
  <c r="P1124" i="12"/>
  <c r="P1169" i="12"/>
  <c r="P1129" i="12"/>
  <c r="P1173" i="12"/>
  <c r="P1157" i="12"/>
  <c r="P1140" i="12"/>
  <c r="P1134" i="12"/>
  <c r="P1101" i="12"/>
  <c r="P1085" i="12"/>
  <c r="P1080" i="12"/>
  <c r="P1162" i="12"/>
  <c r="P1145" i="12"/>
  <c r="P1139" i="12"/>
  <c r="P1133" i="12"/>
  <c r="P1117" i="12"/>
  <c r="P1111" i="12"/>
  <c r="P1095" i="12"/>
  <c r="P1090" i="12"/>
  <c r="P1079" i="12"/>
  <c r="P1097" i="12"/>
  <c r="P1161" i="12"/>
  <c r="P1150" i="12"/>
  <c r="P1116" i="12"/>
  <c r="P1089" i="12"/>
  <c r="P1073" i="12"/>
  <c r="P1170" i="12"/>
  <c r="P1114" i="12"/>
  <c r="P1130" i="12"/>
  <c r="P1152" i="12"/>
  <c r="P1081" i="12"/>
  <c r="P1166" i="12"/>
  <c r="P1160" i="12"/>
  <c r="P1155" i="12"/>
  <c r="P1149" i="12"/>
  <c r="P1105" i="12"/>
  <c r="P1099" i="12"/>
  <c r="P1088" i="12"/>
  <c r="P1153" i="12"/>
  <c r="P1113" i="12"/>
  <c r="P1165" i="12"/>
  <c r="P1148" i="12"/>
  <c r="P1143" i="12"/>
  <c r="P1137" i="12"/>
  <c r="P1121" i="12"/>
  <c r="P1109" i="12"/>
  <c r="P1104" i="12"/>
  <c r="P1093" i="12"/>
  <c r="P1077" i="12"/>
  <c r="P1066" i="12"/>
  <c r="P1061" i="12"/>
  <c r="P960" i="12"/>
  <c r="P956" i="12"/>
  <c r="P938" i="12"/>
  <c r="P888" i="12"/>
  <c r="P763" i="12"/>
  <c r="P723" i="12"/>
  <c r="P691" i="12"/>
  <c r="P651" i="12"/>
  <c r="P887" i="12"/>
  <c r="P401" i="12"/>
  <c r="P762" i="12"/>
  <c r="P674" i="12"/>
  <c r="P658" i="12"/>
  <c r="P854" i="12"/>
  <c r="P830" i="12"/>
  <c r="P806" i="12"/>
  <c r="P913" i="12"/>
  <c r="P177" i="12"/>
  <c r="P162" i="12"/>
  <c r="P154" i="12"/>
  <c r="P150" i="12"/>
  <c r="P146" i="12"/>
  <c r="P142" i="12"/>
  <c r="P488" i="12"/>
  <c r="P432" i="12"/>
  <c r="P424" i="12"/>
  <c r="P408" i="12"/>
  <c r="P400" i="12"/>
  <c r="P392" i="12"/>
  <c r="P710" i="12"/>
  <c r="P638" i="12"/>
  <c r="P909" i="12"/>
  <c r="P893" i="12"/>
  <c r="P885" i="12"/>
  <c r="P853" i="12"/>
  <c r="P829" i="12"/>
  <c r="P813" i="12"/>
  <c r="P896" i="12"/>
  <c r="P832" i="12"/>
  <c r="P739" i="12"/>
  <c r="P699" i="12"/>
  <c r="P667" i="12"/>
  <c r="P831" i="12"/>
  <c r="P873" i="12"/>
  <c r="P393" i="12"/>
  <c r="P746" i="12"/>
  <c r="P910" i="12"/>
  <c r="P886" i="12"/>
  <c r="P108" i="12"/>
  <c r="P479" i="12"/>
  <c r="P407" i="12"/>
  <c r="P567" i="12"/>
  <c r="P528" i="12"/>
  <c r="P868" i="12"/>
  <c r="P852" i="12"/>
  <c r="P812" i="12"/>
  <c r="P889" i="12"/>
  <c r="P833" i="12"/>
  <c r="P731" i="12"/>
  <c r="P707" i="12"/>
  <c r="P683" i="12"/>
  <c r="P659" i="12"/>
  <c r="P635" i="12"/>
  <c r="P903" i="12"/>
  <c r="P178" i="12"/>
  <c r="P409" i="12"/>
  <c r="P770" i="12"/>
  <c r="P754" i="12"/>
  <c r="P690" i="12"/>
  <c r="P666" i="12"/>
  <c r="P642" i="12"/>
  <c r="P894" i="12"/>
  <c r="P846" i="12"/>
  <c r="P122" i="12"/>
  <c r="P114" i="12"/>
  <c r="P98" i="12"/>
  <c r="P90" i="12"/>
  <c r="P82" i="12"/>
  <c r="P74" i="12"/>
  <c r="P66" i="12"/>
  <c r="P50" i="12"/>
  <c r="P118" i="12"/>
  <c r="P110" i="12"/>
  <c r="P184" i="12"/>
  <c r="P558" i="12"/>
  <c r="P526" i="12"/>
  <c r="P454" i="12"/>
  <c r="P446" i="12"/>
  <c r="P438" i="12"/>
  <c r="P414" i="12"/>
  <c r="P390" i="12"/>
  <c r="P358" i="12"/>
  <c r="P915" i="12"/>
  <c r="P875" i="12"/>
  <c r="P133" i="12"/>
  <c r="P516" i="12"/>
  <c r="P908" i="12"/>
  <c r="P253" i="12"/>
  <c r="P614" i="12"/>
  <c r="P406" i="12"/>
  <c r="P130" i="12"/>
  <c r="P382" i="12"/>
  <c r="P628" i="12"/>
  <c r="P500" i="12"/>
  <c r="P181" i="12"/>
  <c r="P857" i="12"/>
  <c r="P238" i="12"/>
  <c r="P622" i="12"/>
  <c r="P398" i="12"/>
  <c r="P933" i="12"/>
  <c r="P256" i="12"/>
  <c r="P259" i="12"/>
  <c r="P484" i="12"/>
  <c r="P274" i="12"/>
  <c r="P136" i="12"/>
  <c r="P851" i="12"/>
  <c r="P139" i="12"/>
  <c r="P97" i="12"/>
  <c r="P89" i="12"/>
  <c r="P81" i="12"/>
  <c r="P65" i="12"/>
  <c r="P49" i="12"/>
  <c r="P41" i="12"/>
  <c r="P472" i="12"/>
  <c r="P765" i="12"/>
  <c r="P856" i="12"/>
  <c r="P872" i="12"/>
  <c r="P849" i="12"/>
  <c r="P698" i="12"/>
  <c r="P634" i="12"/>
  <c r="P838" i="12"/>
  <c r="P822" i="12"/>
  <c r="P187" i="12"/>
  <c r="P626" i="12"/>
  <c r="P554" i="12"/>
  <c r="P538" i="12"/>
  <c r="P522" i="12"/>
  <c r="P506" i="12"/>
  <c r="P450" i="12"/>
  <c r="P434" i="12"/>
  <c r="P418" i="12"/>
  <c r="P314" i="12"/>
  <c r="P748" i="12"/>
  <c r="P877" i="12"/>
  <c r="P837" i="12"/>
  <c r="P805" i="12"/>
  <c r="P121" i="12"/>
  <c r="P350" i="12"/>
  <c r="P342" i="12"/>
  <c r="P585" i="12"/>
  <c r="P577" i="12"/>
  <c r="P569" i="12"/>
  <c r="P561" i="12"/>
  <c r="P553" i="12"/>
  <c r="P545" i="12"/>
  <c r="P537" i="12"/>
  <c r="P529" i="12"/>
  <c r="P521" i="12"/>
  <c r="P513" i="12"/>
  <c r="P505" i="12"/>
  <c r="P497" i="12"/>
  <c r="P449" i="12"/>
  <c r="P441" i="12"/>
  <c r="P433" i="12"/>
  <c r="P425" i="12"/>
  <c r="P417" i="12"/>
  <c r="P377" i="12"/>
  <c r="P329" i="12"/>
  <c r="P297" i="12"/>
  <c r="P416" i="12"/>
  <c r="P776" i="12"/>
  <c r="P744" i="12"/>
  <c r="P696" i="12"/>
  <c r="P664" i="12"/>
  <c r="P648" i="12"/>
  <c r="P632" i="12"/>
  <c r="P725" i="12"/>
  <c r="P709" i="12"/>
  <c r="P644" i="12"/>
  <c r="P924" i="12"/>
  <c r="P916" i="12"/>
  <c r="P900" i="12"/>
  <c r="P884" i="12"/>
  <c r="P860" i="12"/>
  <c r="P836" i="12"/>
  <c r="P828" i="12"/>
  <c r="P820" i="12"/>
  <c r="P804" i="12"/>
  <c r="P904" i="12"/>
  <c r="P881" i="12"/>
  <c r="P669" i="12"/>
  <c r="P539" i="12"/>
  <c r="P531" i="12"/>
  <c r="P523" i="12"/>
  <c r="P515" i="12"/>
  <c r="P291" i="12"/>
  <c r="P778" i="12"/>
  <c r="P738" i="12"/>
  <c r="P730" i="12"/>
  <c r="P714" i="12"/>
  <c r="P797" i="12"/>
  <c r="P749" i="12"/>
  <c r="P675" i="12"/>
  <c r="P918" i="12"/>
  <c r="P902" i="12"/>
  <c r="P878" i="12"/>
  <c r="P862" i="12"/>
  <c r="P809" i="12"/>
  <c r="P374" i="12"/>
  <c r="P165" i="12"/>
  <c r="P562" i="12"/>
  <c r="P546" i="12"/>
  <c r="P530" i="12"/>
  <c r="P514" i="12"/>
  <c r="P498" i="12"/>
  <c r="P442" i="12"/>
  <c r="P426" i="12"/>
  <c r="P796" i="12"/>
  <c r="P741" i="12"/>
  <c r="P682" i="12"/>
  <c r="P637" i="12"/>
  <c r="P901" i="12"/>
  <c r="P845" i="12"/>
  <c r="P905" i="12"/>
  <c r="P128" i="12"/>
  <c r="P576" i="12"/>
  <c r="P536" i="12"/>
  <c r="P464" i="12"/>
  <c r="P440" i="12"/>
  <c r="P550" i="12"/>
  <c r="P799" i="12"/>
  <c r="P783" i="12"/>
  <c r="P751" i="12"/>
  <c r="P735" i="12"/>
  <c r="P719" i="12"/>
  <c r="P703" i="12"/>
  <c r="P671" i="12"/>
  <c r="P639" i="12"/>
  <c r="P724" i="12"/>
  <c r="P643" i="12"/>
  <c r="P841" i="12"/>
  <c r="P919" i="12"/>
  <c r="P932" i="12"/>
  <c r="P808" i="12"/>
  <c r="P334" i="12"/>
  <c r="P326" i="12"/>
  <c r="P294" i="12"/>
  <c r="P213" i="12"/>
  <c r="P190" i="12"/>
  <c r="P592" i="12"/>
  <c r="P584" i="12"/>
  <c r="P568" i="12"/>
  <c r="P552" i="12"/>
  <c r="P544" i="12"/>
  <c r="P456" i="12"/>
  <c r="P115" i="12"/>
  <c r="P197" i="12"/>
  <c r="P171" i="12"/>
  <c r="P599" i="12"/>
  <c r="P543" i="12"/>
  <c r="P519" i="12"/>
  <c r="P511" i="12"/>
  <c r="P503" i="12"/>
  <c r="P471" i="12"/>
  <c r="P463" i="12"/>
  <c r="P399" i="12"/>
  <c r="P487" i="12"/>
  <c r="P774" i="12"/>
  <c r="P726" i="12"/>
  <c r="P694" i="12"/>
  <c r="P678" i="12"/>
  <c r="P646" i="12"/>
  <c r="P766" i="12"/>
  <c r="P715" i="12"/>
  <c r="P693" i="12"/>
  <c r="P922" i="12"/>
  <c r="P906" i="12"/>
  <c r="P898" i="12"/>
  <c r="P890" i="12"/>
  <c r="P882" i="12"/>
  <c r="P874" i="12"/>
  <c r="P866" i="12"/>
  <c r="P858" i="12"/>
  <c r="P850" i="12"/>
  <c r="P842" i="12"/>
  <c r="P826" i="12"/>
  <c r="P818" i="12"/>
  <c r="P810" i="12"/>
  <c r="P802" i="12"/>
  <c r="P840" i="12"/>
  <c r="P817" i="12"/>
  <c r="P385" i="12"/>
  <c r="P120" i="12"/>
  <c r="P624" i="12"/>
  <c r="P560" i="12"/>
  <c r="P480" i="12"/>
  <c r="P780" i="12"/>
  <c r="P119" i="12"/>
  <c r="P535" i="12"/>
  <c r="P591" i="12"/>
  <c r="P126" i="12"/>
  <c r="P109" i="12"/>
  <c r="P378" i="12"/>
  <c r="P335" i="12"/>
  <c r="P328" i="12"/>
  <c r="P439" i="12"/>
  <c r="P722" i="12"/>
  <c r="P706" i="12"/>
  <c r="P650" i="12"/>
  <c r="P200" i="12"/>
  <c r="P625" i="12"/>
  <c r="P473" i="12"/>
  <c r="P322" i="12"/>
  <c r="P600" i="12"/>
  <c r="P448" i="12"/>
  <c r="P384" i="12"/>
  <c r="P527" i="12"/>
  <c r="P755" i="12"/>
  <c r="P747" i="12"/>
  <c r="P679" i="12"/>
  <c r="P93" i="12"/>
  <c r="P53" i="12"/>
  <c r="P319" i="12"/>
  <c r="P312" i="12"/>
  <c r="P265" i="12"/>
  <c r="P563" i="12"/>
  <c r="P387" i="12"/>
  <c r="P934" i="12"/>
  <c r="P52" i="12"/>
  <c r="P107" i="12"/>
  <c r="P296" i="12"/>
  <c r="P612" i="12"/>
  <c r="P604" i="12"/>
  <c r="P588" i="12"/>
  <c r="P580" i="12"/>
  <c r="P572" i="12"/>
  <c r="P548" i="12"/>
  <c r="P540" i="12"/>
  <c r="P508" i="12"/>
  <c r="P492" i="12"/>
  <c r="P460" i="12"/>
  <c r="P436" i="12"/>
  <c r="P428" i="12"/>
  <c r="P420" i="12"/>
  <c r="P404" i="12"/>
  <c r="P396" i="12"/>
  <c r="P595" i="12"/>
  <c r="P760" i="12"/>
  <c r="P728" i="12"/>
  <c r="P712" i="12"/>
  <c r="P680" i="12"/>
  <c r="P736" i="12"/>
  <c r="P99" i="12"/>
  <c r="P83" i="12"/>
  <c r="P75" i="12"/>
  <c r="P59" i="12"/>
  <c r="P51" i="12"/>
  <c r="P157" i="12"/>
  <c r="P507" i="12"/>
  <c r="P467" i="12"/>
  <c r="P347" i="12"/>
  <c r="P555" i="12"/>
  <c r="P767" i="12"/>
  <c r="P687" i="12"/>
  <c r="P655" i="12"/>
  <c r="P621" i="12"/>
  <c r="P613" i="12"/>
  <c r="P597" i="12"/>
  <c r="P589" i="12"/>
  <c r="P573" i="12"/>
  <c r="P565" i="12"/>
  <c r="P549" i="12"/>
  <c r="P541" i="12"/>
  <c r="P533" i="12"/>
  <c r="P517" i="12"/>
  <c r="P509" i="12"/>
  <c r="P501" i="12"/>
  <c r="P493" i="12"/>
  <c r="P485" i="12"/>
  <c r="P477" i="12"/>
  <c r="P461" i="12"/>
  <c r="P453" i="12"/>
  <c r="P445" i="12"/>
  <c r="P429" i="12"/>
  <c r="P421" i="12"/>
  <c r="P405" i="12"/>
  <c r="P397" i="12"/>
  <c r="P381" i="12"/>
  <c r="P341" i="12"/>
  <c r="P575" i="12"/>
  <c r="P455" i="12"/>
  <c r="P443" i="12"/>
  <c r="P788" i="12"/>
  <c r="P716" i="12"/>
  <c r="P676" i="12"/>
  <c r="P660" i="12"/>
  <c r="P750" i="12"/>
  <c r="P790" i="12"/>
  <c r="P758" i="12"/>
  <c r="P742" i="12"/>
  <c r="P662" i="12"/>
  <c r="P630" i="12"/>
  <c r="P782" i="12"/>
  <c r="P654" i="12"/>
  <c r="P105" i="12"/>
  <c r="P233" i="12"/>
  <c r="P574" i="12"/>
  <c r="P542" i="12"/>
  <c r="P534" i="12"/>
  <c r="P518" i="12"/>
  <c r="P510" i="12"/>
  <c r="P502" i="12"/>
  <c r="P494" i="12"/>
  <c r="P486" i="12"/>
  <c r="P478" i="12"/>
  <c r="P470" i="12"/>
  <c r="P462" i="12"/>
  <c r="P430" i="12"/>
  <c r="P422" i="12"/>
  <c r="P383" i="12"/>
  <c r="P781" i="12"/>
  <c r="P695" i="12"/>
  <c r="P653" i="12"/>
  <c r="P936" i="12"/>
  <c r="P800" i="12"/>
  <c r="P721" i="12"/>
  <c r="P649" i="12"/>
  <c r="P720" i="12"/>
  <c r="P705" i="12"/>
  <c r="P633" i="12"/>
  <c r="P791" i="12"/>
  <c r="P745" i="12"/>
  <c r="P689" i="12"/>
  <c r="P775" i="12"/>
  <c r="P734" i="12"/>
  <c r="P729" i="12"/>
  <c r="P688" i="12"/>
  <c r="P673" i="12"/>
  <c r="P785" i="12"/>
  <c r="P733" i="12"/>
  <c r="P713" i="12"/>
  <c r="P677" i="12"/>
  <c r="P631" i="12"/>
  <c r="P789" i="12"/>
  <c r="P784" i="12"/>
  <c r="P769" i="12"/>
  <c r="P743" i="12"/>
  <c r="P717" i="12"/>
  <c r="P702" i="12"/>
  <c r="P697" i="12"/>
  <c r="P661" i="12"/>
  <c r="P656" i="12"/>
  <c r="P641" i="12"/>
  <c r="P777" i="12"/>
  <c r="P761" i="12"/>
  <c r="P704" i="12"/>
  <c r="P663" i="12"/>
  <c r="P647" i="12"/>
  <c r="P759" i="12"/>
  <c r="P718" i="12"/>
  <c r="P672" i="12"/>
  <c r="P657" i="12"/>
  <c r="P773" i="12"/>
  <c r="P768" i="12"/>
  <c r="P753" i="12"/>
  <c r="P727" i="12"/>
  <c r="P701" i="12"/>
  <c r="P686" i="12"/>
  <c r="P681" i="12"/>
  <c r="P645" i="12"/>
  <c r="P640" i="12"/>
  <c r="P798" i="12"/>
  <c r="P793" i="12"/>
  <c r="P757" i="12"/>
  <c r="P752" i="12"/>
  <c r="P737" i="12"/>
  <c r="P711" i="12"/>
  <c r="P685" i="12"/>
  <c r="P670" i="12"/>
  <c r="P665" i="12"/>
  <c r="P629" i="12"/>
  <c r="P627" i="12"/>
  <c r="P451" i="12"/>
  <c r="P419" i="12"/>
  <c r="P370" i="12"/>
  <c r="P579" i="12"/>
  <c r="P499" i="12"/>
  <c r="P427" i="12"/>
  <c r="P571" i="12"/>
  <c r="P290" i="12"/>
  <c r="P583" i="12"/>
  <c r="P547" i="12"/>
  <c r="P431" i="12"/>
  <c r="P353" i="12"/>
  <c r="P331" i="12"/>
  <c r="P587" i="12"/>
  <c r="P551" i="12"/>
  <c r="P435" i="12"/>
  <c r="P379" i="12"/>
  <c r="P349" i="12"/>
  <c r="P317" i="12"/>
  <c r="P293" i="12"/>
  <c r="P323" i="12"/>
  <c r="P325" i="12"/>
  <c r="P373" i="12"/>
  <c r="P372" i="12"/>
  <c r="P306" i="12"/>
  <c r="P369" i="12"/>
  <c r="P361" i="12"/>
  <c r="P308" i="12"/>
  <c r="P362" i="12"/>
  <c r="P355" i="12"/>
  <c r="P365" i="12"/>
  <c r="P161" i="12"/>
  <c r="P351" i="12"/>
  <c r="P318" i="12"/>
  <c r="P307" i="12"/>
  <c r="P364" i="12"/>
  <c r="P354" i="12"/>
  <c r="P303" i="12"/>
  <c r="P216" i="12"/>
  <c r="P315" i="12"/>
  <c r="P304" i="12"/>
  <c r="P287" i="12"/>
  <c r="P299" i="12"/>
  <c r="P223" i="12"/>
  <c r="P205" i="12"/>
  <c r="P188" i="12"/>
  <c r="P367" i="12"/>
  <c r="P330" i="12"/>
  <c r="P324" i="12"/>
  <c r="P286" i="12"/>
  <c r="P278" i="12"/>
  <c r="P271" i="12"/>
  <c r="P123" i="12"/>
  <c r="P360" i="12"/>
  <c r="P340" i="12"/>
  <c r="P333" i="12"/>
  <c r="P295" i="12"/>
  <c r="P289" i="12"/>
  <c r="P366" i="12"/>
  <c r="P356" i="12"/>
  <c r="P343" i="12"/>
  <c r="P336" i="12"/>
  <c r="P320" i="12"/>
  <c r="P313" i="12"/>
  <c r="P309" i="12"/>
  <c r="P345" i="12"/>
  <c r="P338" i="12"/>
  <c r="P300" i="12"/>
  <c r="P348" i="12"/>
  <c r="P311" i="12"/>
  <c r="P209" i="12"/>
  <c r="P198" i="12"/>
  <c r="P357" i="12"/>
  <c r="P327" i="12"/>
  <c r="P321" i="12"/>
  <c r="P310" i="12"/>
  <c r="P282" i="12"/>
  <c r="P267" i="12"/>
  <c r="P260" i="12"/>
  <c r="P244" i="12"/>
  <c r="P237" i="12"/>
  <c r="P363" i="12"/>
  <c r="P302" i="12"/>
  <c r="P292" i="12"/>
  <c r="P359" i="12"/>
  <c r="P346" i="12"/>
  <c r="P339" i="12"/>
  <c r="P332" i="12"/>
  <c r="P316" i="12"/>
  <c r="P305" i="12"/>
  <c r="P301" i="12"/>
  <c r="P263" i="12"/>
  <c r="P219" i="12"/>
  <c r="P212" i="12"/>
  <c r="P201" i="12"/>
  <c r="P164" i="12"/>
  <c r="P135" i="12"/>
  <c r="P270" i="12"/>
  <c r="P222" i="12"/>
  <c r="P215" i="12"/>
  <c r="P208" i="12"/>
  <c r="P204" i="12"/>
  <c r="P160" i="12"/>
  <c r="P153" i="12"/>
  <c r="P141" i="12"/>
  <c r="P239" i="12"/>
  <c r="P232" i="12"/>
  <c r="P225" i="12"/>
  <c r="P170" i="12"/>
  <c r="P163" i="12"/>
  <c r="P156" i="12"/>
  <c r="P284" i="12"/>
  <c r="P273" i="12"/>
  <c r="P246" i="12"/>
  <c r="P207" i="12"/>
  <c r="P183" i="12"/>
  <c r="P173" i="12"/>
  <c r="P166" i="12"/>
  <c r="P159" i="12"/>
  <c r="P148" i="12"/>
  <c r="P140" i="12"/>
  <c r="P276" i="12"/>
  <c r="P258" i="12"/>
  <c r="P252" i="12"/>
  <c r="P231" i="12"/>
  <c r="P176" i="12"/>
  <c r="P169" i="12"/>
  <c r="P155" i="12"/>
  <c r="P279" i="12"/>
  <c r="P272" i="12"/>
  <c r="P268" i="12"/>
  <c r="P261" i="12"/>
  <c r="P234" i="12"/>
  <c r="P217" i="12"/>
  <c r="P206" i="12"/>
  <c r="P199" i="12"/>
  <c r="P189" i="12"/>
  <c r="P182" i="12"/>
  <c r="P172" i="12"/>
  <c r="P158" i="12"/>
  <c r="P151" i="12"/>
  <c r="P147" i="12"/>
  <c r="P143" i="12"/>
  <c r="P240" i="12"/>
  <c r="P226" i="12"/>
  <c r="P191" i="12"/>
  <c r="P138" i="12"/>
  <c r="P132" i="12"/>
  <c r="P285" i="12"/>
  <c r="P281" i="12"/>
  <c r="P266" i="12"/>
  <c r="P247" i="12"/>
  <c r="P243" i="12"/>
  <c r="P236" i="12"/>
  <c r="P229" i="12"/>
  <c r="P167" i="12"/>
  <c r="P149" i="12"/>
  <c r="P145" i="12"/>
  <c r="P211" i="12"/>
  <c r="P180" i="12"/>
  <c r="P127" i="12"/>
  <c r="P111" i="12"/>
  <c r="P280" i="12"/>
  <c r="P269" i="12"/>
  <c r="P242" i="12"/>
  <c r="P235" i="12"/>
  <c r="P228" i="12"/>
  <c r="P214" i="12"/>
  <c r="P152" i="12"/>
  <c r="P144" i="12"/>
  <c r="P255" i="12"/>
  <c r="P249" i="12"/>
  <c r="P196" i="12"/>
  <c r="P186" i="12"/>
  <c r="P179" i="12"/>
  <c r="P125" i="12"/>
  <c r="P117" i="12"/>
  <c r="P283" i="12"/>
  <c r="P245" i="12"/>
  <c r="P124" i="12"/>
  <c r="P116" i="12"/>
  <c r="P275" i="12"/>
  <c r="P264" i="12"/>
  <c r="P220" i="12"/>
  <c r="P202" i="12"/>
  <c r="P195" i="12"/>
  <c r="P192" i="12"/>
  <c r="P185" i="12"/>
  <c r="P175" i="12"/>
  <c r="P298" i="12"/>
  <c r="P104" i="12"/>
  <c r="P96" i="12"/>
  <c r="P88" i="12"/>
  <c r="P80" i="12"/>
  <c r="P72" i="12"/>
  <c r="P56" i="12"/>
  <c r="P48" i="12"/>
  <c r="P40" i="12"/>
  <c r="P94" i="12"/>
  <c r="P86" i="12"/>
  <c r="P54" i="12"/>
  <c r="P58" i="12"/>
  <c r="P57" i="12"/>
  <c r="P64" i="12"/>
  <c r="P32" i="12"/>
  <c r="P71" i="12"/>
  <c r="P24" i="12"/>
  <c r="P42" i="12"/>
  <c r="P102" i="12"/>
  <c r="P78" i="12"/>
  <c r="P70" i="12"/>
  <c r="P62" i="12"/>
  <c r="P46" i="12"/>
  <c r="P14" i="12"/>
  <c r="P101" i="12"/>
  <c r="P85" i="12"/>
  <c r="P77" i="12"/>
  <c r="P69" i="12"/>
  <c r="P61" i="12"/>
  <c r="P21" i="12"/>
  <c r="P73" i="12"/>
  <c r="P100" i="12"/>
  <c r="P84" i="12"/>
  <c r="P76" i="12"/>
  <c r="P60" i="12"/>
  <c r="P44" i="12"/>
  <c r="P37" i="12"/>
  <c r="P13" i="12"/>
  <c r="P91" i="12"/>
  <c r="P43" i="12"/>
  <c r="P25" i="12"/>
  <c r="P17" i="12"/>
  <c r="P92" i="12"/>
  <c r="P67" i="12"/>
  <c r="P20" i="12"/>
  <c r="P45" i="12"/>
  <c r="P68" i="12"/>
  <c r="P103" i="12"/>
  <c r="P87" i="12"/>
  <c r="P79" i="12"/>
  <c r="P63" i="12"/>
  <c r="P55" i="12"/>
  <c r="P8" i="12"/>
  <c r="P28" i="12"/>
  <c r="P36" i="12"/>
  <c r="P26" i="12"/>
  <c r="P12" i="12"/>
  <c r="P16" i="12"/>
  <c r="P11" i="12"/>
  <c r="F16" i="17"/>
  <c r="E16" i="17"/>
  <c r="S1301" i="12" l="1"/>
  <c r="V1301" i="12"/>
  <c r="X1301" i="12"/>
  <c r="AB1301" i="12"/>
  <c r="U1301" i="12"/>
  <c r="Y1301" i="12"/>
  <c r="W1301" i="12"/>
  <c r="AA1301" i="12"/>
  <c r="Z1301" i="12"/>
  <c r="T130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tc={4052EB6D-4F57-45D8-84EE-849DF1C0404A}</author>
    <author>tc={B9A7834F-C312-4DCF-8956-F3EB2323F63B}</author>
  </authors>
  <commentList>
    <comment ref="N5" authorId="0" shapeId="0" xr:uid="{4052EB6D-4F57-45D8-84EE-849DF1C0404A}">
      <text>
        <t>[Comentário encadeado]
Sua versão do Excel permite que você leia este comentário encadeado, no entanto, as edições serão removidas se o arquivo for aberto em uma versão mais recente do Excel. Saiba mais: https://go.microsoft.com/fwlink/?linkid=870924
Comentário:
    VALORES PROVENIENTES DO EXERCÍCIO DE 2023.</t>
      </text>
    </comment>
    <comment ref="N6" authorId="1" shapeId="0" xr:uid="{B9A7834F-C312-4DCF-8956-F3EB2323F63B}">
      <text>
        <t>[Comentário encadeado]
Sua versão do Excel permite que você leia este comentário encadeado, no entanto, as edições serão removidas se o arquivo for aberto em uma versão mais recente do Excel. Saiba mais: https://go.microsoft.com/fwlink/?linkid=870924
Comentário:
    VALORES PROVENIENTES DO EXERCÍCIO DE 2023.</t>
      </text>
    </comment>
  </commentList>
</comments>
</file>

<file path=xl/sharedStrings.xml><?xml version="1.0" encoding="utf-8"?>
<sst xmlns="http://schemas.openxmlformats.org/spreadsheetml/2006/main" count="5230" uniqueCount="1656">
  <si>
    <t>VALOR TOTAL ESTIMADO - ANUAL</t>
  </si>
  <si>
    <t>SECRETARIA</t>
  </si>
  <si>
    <t>OBJETO</t>
  </si>
  <si>
    <t>UNIDADE DE MEDIDA</t>
  </si>
  <si>
    <t>QUANTIDADE</t>
  </si>
  <si>
    <t>TOTAL ESTIMADO PARA LICITAR</t>
  </si>
  <si>
    <t>PREVISÃO PARA LICITAÇÃO</t>
  </si>
  <si>
    <t>CLASSIFICAÇÃO</t>
  </si>
  <si>
    <t>SECRETARIA MUNICIPAL DE ADMINISTRAÇÃO</t>
  </si>
  <si>
    <t>SECRETARIA MUNICIPAL DE FINANÇAS E TRIBUTOS</t>
  </si>
  <si>
    <t>SECRETARIA MUNICIPAL DE SAÚDE</t>
  </si>
  <si>
    <t>SECRETARIA MUNICIPAL DE EDUCAÇÃO E CULTURA</t>
  </si>
  <si>
    <t>SECRETARIA MUNICIPAL DE AÇÃO SOCIAL</t>
  </si>
  <si>
    <t>SECRETARIA MUNICIPAL DE INFRAESTRUTURA</t>
  </si>
  <si>
    <t>SECRETARIA MUNICIPAL DE AGRICULTURA E PECUÁRIA</t>
  </si>
  <si>
    <t>SECRETARIA MUNICIPAL DE MEIO AMBIENTE, OBRAS PÚBLICAS E SANEAMENTO</t>
  </si>
  <si>
    <t>SECRETARIA MUNICIPAL DE ESPORTES E LAZER</t>
  </si>
  <si>
    <t>SECRETARIA MUNICIPAL DE PATRIMÔNIO E ALMOXARIFADO</t>
  </si>
  <si>
    <t>Calcário Dolomítico - PRNT mínimo 90% e teores de óxido de cálcio (CaO mínimo 29%) e teores de óxido de magnésio (MgO mínimo 19%). PN mínimo 90%. (Esse preço inclui FRETE para Município).</t>
  </si>
  <si>
    <t>TONELADA</t>
  </si>
  <si>
    <t>FEVEREIRO</t>
  </si>
  <si>
    <t>CALCÁRIO</t>
  </si>
  <si>
    <t>RECAUCHUTAGEM DE PNEU 1000/20 BORRACHUDO (FRIO)</t>
  </si>
  <si>
    <t>SERVIÇO</t>
  </si>
  <si>
    <t>RECAUCHUTAGEM</t>
  </si>
  <si>
    <t>RECAUCHUTAGEM DE PNEU 1000/20 LISO (FRIO)</t>
  </si>
  <si>
    <t>RECAUCHUTAGEM DE PNEU 1000/20 RADIAL BORRACHUDO (FRIO)</t>
  </si>
  <si>
    <t>RECAUCHUTAGEM DE PNEU 1000/20 RADIAL LISO (FRIO)</t>
  </si>
  <si>
    <t>RECAUCHUTAGEM DE PNEU 1100/22 RADIAL LISO (FRIO)</t>
  </si>
  <si>
    <t>RECAUCHUTAGEM DE PNEU 11R22.5 RADIAL MISTO (FRIO)</t>
  </si>
  <si>
    <t>RECAUCHUTAGEM DE PNEU 12.4/24 (QUENTE)</t>
  </si>
  <si>
    <t>RECAUCHUTAGEM DE PNEU 12.5/80/18 (QUENTE)</t>
  </si>
  <si>
    <t>RECAUCHUTAGEM DE PNEU 1300/24 16 LONAS (QUENTE)</t>
  </si>
  <si>
    <t>RECAUCHUTAGEM DE PNEU 14.9/24 (QUENTE)</t>
  </si>
  <si>
    <t>RECAUCHUTAGEM DE PNEU 14.9/28 (QUENTE)</t>
  </si>
  <si>
    <t>RECAUCHUTAGEM DE PNEU 1400/24 16 LONAS (QUENTE)</t>
  </si>
  <si>
    <t>RECAUCHUTAGEM DE PNEU 17.5/25 16 LONAS (QUENTE)</t>
  </si>
  <si>
    <t>RECAUCHUTAGEM DE PNEU 18.4/30 (QUENTE)</t>
  </si>
  <si>
    <t>RECAUCHUTAGEM DE PNEU 18.4/34 (QUENTE)</t>
  </si>
  <si>
    <t>RECAUCHUTAGEM DE PNEU 215/75R/17.5 MISTO (FRIO)</t>
  </si>
  <si>
    <t>RECAUCHUTAGEM DE PNEU 23.1/30 (QUENTE)</t>
  </si>
  <si>
    <t>RECAUCHUTAGEM DE PNEU 235/75R/17.5 LISO (FRIO)</t>
  </si>
  <si>
    <t>RECAUCHUTAGEM DE PNEU 235/75R/17.5 MISTO (FRIO)</t>
  </si>
  <si>
    <t>RECAUCHUTAGEM DE PNEU 275/80R/22.5 BORRACHUDO (FRIO)</t>
  </si>
  <si>
    <t>RECAUCHUTAGEM DE PNEU 275/80R/22.5 LISO (FRIO)</t>
  </si>
  <si>
    <t xml:space="preserve">RECAUCHUTAGEM DE PNEU 275/80R/22.5 RADIAL BORRACHUDO (FRIO) </t>
  </si>
  <si>
    <t>RECAUCHUTAGEM DE PNEU 275/80R/22.5 RADIAL LISO (FRIO)</t>
  </si>
  <si>
    <t>RECAUCHUTAGEM DE PNEU 275/80R/22.5 RADIAL MISTO (FRIO)</t>
  </si>
  <si>
    <t>RECAUCHUTAGEM DE PNEU 750/16 LISO (FRIO)</t>
  </si>
  <si>
    <t>RECAUCHUTAGEM DE PNEU 900/20 BORRACHUDO (FRIO)</t>
  </si>
  <si>
    <t>RECAUCHUTAGEM DE PNEU 900/20 LISO (FRIO)</t>
  </si>
  <si>
    <t>RECAUCHUTAGEM DE PNEU 900/20 RADIAL BORRACHUDO (FRIO)</t>
  </si>
  <si>
    <t>RECAUCHUTAGEM DE PNEU 900/20 RADIAL LISO (FRIO)</t>
  </si>
  <si>
    <t xml:space="preserve">REFORÇO DE PNEU 12.5/80/18 </t>
  </si>
  <si>
    <t>REFORÇO DE PNEU 1400/24 16 LONAS</t>
  </si>
  <si>
    <t>REFORÇO DE PNEU 17.5/25</t>
  </si>
  <si>
    <t>CÂMARA DE AR - 1000 / 20</t>
  </si>
  <si>
    <t>UNIDADE</t>
  </si>
  <si>
    <t>PNEUS E OUTROS</t>
  </si>
  <si>
    <t>CÂMARA DE AR - 110 / 90 / 17</t>
  </si>
  <si>
    <t>CÂMARA DE AR - 1100 / 22</t>
  </si>
  <si>
    <t>CÂMARA DE AR - 12.4/24</t>
  </si>
  <si>
    <t>CÂMARA DE AR - 12.5/80/18</t>
  </si>
  <si>
    <t>CÂMARA DE AR - 14.9/24</t>
  </si>
  <si>
    <t>CÂMARA DE AR - 14.9/28</t>
  </si>
  <si>
    <t xml:space="preserve">CÂMARA DE AR – 1400 / 24 </t>
  </si>
  <si>
    <t>CÂMARA DE AR - 17.5/25</t>
  </si>
  <si>
    <t>CÂMARA DE AR - 18.4/30</t>
  </si>
  <si>
    <t>CÂMARA DE AR - 18.4/34</t>
  </si>
  <si>
    <t>CÂMARA DE AR - 23.1/30</t>
  </si>
  <si>
    <t>CÂMARA DE AR - 235 / 75R / 17.5</t>
  </si>
  <si>
    <t>CÂMARA DE AR - 275 / 80R / 22.5</t>
  </si>
  <si>
    <t>CÂMARA DE AR - 60 / 100 / 17</t>
  </si>
  <si>
    <t>CÂMARA DE AR - 750 / 16</t>
  </si>
  <si>
    <t>CÂMARA DE AR - 80 / 100 / 14</t>
  </si>
  <si>
    <t xml:space="preserve">CÂMARA DE AR - 90 / 90 / 18 </t>
  </si>
  <si>
    <t>CÂMARA DE AR - 90 / 90 / 19</t>
  </si>
  <si>
    <t>CÂMARA DE AR - 900 / 20</t>
  </si>
  <si>
    <t>PNEU - 110 / 90 / 17</t>
  </si>
  <si>
    <t>PNEU - 12.4 / 24</t>
  </si>
  <si>
    <t>PNEU - 12.5 / 80 / 18 14 LONAS</t>
  </si>
  <si>
    <t>PNEU - 14.9 / 24</t>
  </si>
  <si>
    <t xml:space="preserve">PNEU - 14.9 / 28 </t>
  </si>
  <si>
    <t>PNEU - 1400 / 24 16 LONAS</t>
  </si>
  <si>
    <t>PNEU – 17 / 5 / 25 / 16 LONAS L - 2</t>
  </si>
  <si>
    <t>PNEU - 175 / 65 / 14</t>
  </si>
  <si>
    <t>PNEU - 175 / 70 / 13</t>
  </si>
  <si>
    <t>PNEU - 175 / 70 / 14</t>
  </si>
  <si>
    <t>PNEU - 175 / 75 / 13</t>
  </si>
  <si>
    <t>PNEU - 18.4 / 30</t>
  </si>
  <si>
    <t>PNEU - 18.4 / 34</t>
  </si>
  <si>
    <t>PNEU – 185 / 65 / 15</t>
  </si>
  <si>
    <t>PNEU - 185 / 70 / 14</t>
  </si>
  <si>
    <t>PNEU - 195 / 55 / 16</t>
  </si>
  <si>
    <t>PNEU - 205 / 60 / 15</t>
  </si>
  <si>
    <t>PNEU - 205 / 70 / 15</t>
  </si>
  <si>
    <t xml:space="preserve">PNEU - 215 / 80R / 16  </t>
  </si>
  <si>
    <t>PNEU - 225 / 65 / 16</t>
  </si>
  <si>
    <t>PNEU – 225 / 65R / 17</t>
  </si>
  <si>
    <t>PNEU - 23.1 / 30</t>
  </si>
  <si>
    <t>PNEU - 60 / 100 / 17</t>
  </si>
  <si>
    <t>PNEU - 80 / 100 / 14</t>
  </si>
  <si>
    <t xml:space="preserve">PNEU - 90 / 90 / 18 </t>
  </si>
  <si>
    <t>PNEU - 90 / 90 / 19</t>
  </si>
  <si>
    <t>PNEU BORRACHUDO – 1000 / 20 no mínimo 25 mm de profundidade de sulcos – índice de velocidade K</t>
  </si>
  <si>
    <t>PNEU BORRACHUDO – 900 / 20</t>
  </si>
  <si>
    <t>PNEU BORRACHUDO RADIAL - 1000 /20 no mínimo 24 mm de profundidade de sulcos – índice de velocidade K</t>
  </si>
  <si>
    <t>PNEU LISO – 1000 / 20 no mínimo 19 mm de profundidade de sulcos – índice de velocidade K</t>
  </si>
  <si>
    <t>PNEU LISO - 1100 / 22 no mínimo 19.0 mm de profundidade de sulcos – índice de velocidade K</t>
  </si>
  <si>
    <t>PNEU LISO - 215 / 75R / 17.5 no mínimo 14 mm de profundidade de sulcos – índice de velocidade K</t>
  </si>
  <si>
    <t>PNEU LISO - 235 / 75R / 17.5</t>
  </si>
  <si>
    <t>PNEU LISO - 275 / 80R / 22.5 no mínimo 19.5 mm de profundidade de sulcos – índice de velocidade K</t>
  </si>
  <si>
    <t xml:space="preserve">PNEU LISO – 750 / 16 </t>
  </si>
  <si>
    <t>PNEU LISO - 900 / 20</t>
  </si>
  <si>
    <t xml:space="preserve">PNEU LISO RADIAL - 1000 / 20 </t>
  </si>
  <si>
    <t>PNEU MISTO - 215 / 75R / 17.5 no mínimo 14 mm de profundidade de sulcos – índice de velocidade K</t>
  </si>
  <si>
    <t>PNEU MISTO - 235 / 75R / 17.5</t>
  </si>
  <si>
    <t>PNEU MISTO - 275 / 80R / 22.5 no mínimo 25 mm de profundidade de sulcos – índice de velocidade K</t>
  </si>
  <si>
    <t>PNEU MISTO - 900 / 20</t>
  </si>
  <si>
    <t>PNEU MISTO RADIAL 11R22.5</t>
  </si>
  <si>
    <t xml:space="preserve">PROTETOR – 1000 / 20 </t>
  </si>
  <si>
    <t xml:space="preserve">PROTETOR – 1100 / 22 </t>
  </si>
  <si>
    <t>PROTETOR – 900 / 20</t>
  </si>
  <si>
    <t>Tubo de concreto simples (TIPO PB) Ø 0,30 x 1,00 m</t>
  </si>
  <si>
    <t>MARÇO</t>
  </si>
  <si>
    <t>TUBO DE CONCRETO</t>
  </si>
  <si>
    <t xml:space="preserve">Tubo de concreto simples (TIPO PB) Ø 0,40 x 1,00 m </t>
  </si>
  <si>
    <t xml:space="preserve">Tubo de concreto simples (TIPO PB) Ø 0,60 x 1,00 m </t>
  </si>
  <si>
    <t>Tubo de concreto simples (TIPO PB) Ø 0,80 x 1,00 m</t>
  </si>
  <si>
    <t>Tubo de concreto armado (TIPO PB) Ø 1,00 x 1,00 m</t>
  </si>
  <si>
    <t>ABAIXADOR LÍNGUA, MATERIAL:MADEIRA, TIPO:DESCARTÁVEL, COMPRIMENTO:14 CM, FORMATO:TIPO ESPÁTULA, LARGURA:1,50 CM, ESPESSURA:2 MM</t>
  </si>
  <si>
    <t>PACOTE C/100 UNI</t>
  </si>
  <si>
    <t>MATERIAL HOSPITALAR</t>
  </si>
  <si>
    <t>ÁCIDO PERACÉTICO, APRESENTAÇÃO:ASSOCIADO A PERÓXIDO DE HIDROGÊNIO, DOSAGEM:4% + 26%, FORMA FÍSICA:SOLUÇÃO AQUOSA</t>
  </si>
  <si>
    <t>LITRO-1L</t>
  </si>
  <si>
    <t>ADAPTADOR USO MÉDICO, APLICAÇÃO:P/ FRASCO / BOLSA, TIPO 1:USO COM AGULHA, TIPO 2:PONTA PERFURANTE / VALVULADO, MATERIAL:POLÍMERO, TIPO USO:ESTÉRIL</t>
  </si>
  <si>
    <t>UNIDADES</t>
  </si>
  <si>
    <t>ADAPTADOR USO MÉDICO, APLICAÇÃO:P/ RECIPIENTE NUTRIÇÃO ENTERAL, TIPO 1:USO C/ EQUIPO UNIVERSAL, TIPO 2:PONTA PERFURANTE CÔNICA, MATERIAL:POLÍMERO, TIPO USO:USO ÚNICO</t>
  </si>
  <si>
    <t>AGULHA HIPODÉRMICA, MATERIAL:AÇO INOXIDÁVEL SILICONIZADO, DIMENSÃO:18 G X 1 1/2", TIPO PONTA:BISEL CURTO TRIFACETADO, TIPO CONEXÃO:CONECTOR LUER LOCK OU SLIP EM PLÁSTICO, TIPO FIXAÇÃO:PROTETOR PLÁSTICO, TIPO USO:ESTÉRIL, DESCARTÁVEL, EMBALAGEM INDIVI</t>
  </si>
  <si>
    <t>CAIXA C/100 UNI</t>
  </si>
  <si>
    <t>AGULHA HIPODÉRMICA, MATERIAL:AÇO INOXIDÁVEL SILICONIZADO, DIMENSÃO:21 G X 1 1/4", TIPO PONTA:BISEL CURTO TRIFACETADO, TIPO CONEXÃO:CONECTOR LUER LOCK EM PLÁSTICO, TIPO FIXAÇÃO:PROTETOR PLÁSTICO, CARACTERÍSTICA ADICIONAL:COM SISTEMA SEGURANÇA SEGUNDO</t>
  </si>
  <si>
    <t>AGULHA HIPODÉRMICA, MATERIAL:AÇO INOXIDÁVEL SILICONIZADO, DIMENSÃO:22 G X 1", TIPO PONTA:BISEL CURTO TRIFACETADO, TIPO CONEXÃO:CONECTOR LUER LOCK EM PLÁSTICO, TIPO FIXAÇÃO:PROTETOR PLÁSTICO, CARACTERÍSTICA ADICIONAL:COM SISTEMA SEGURANÇA SEGUNDO NR/3</t>
  </si>
  <si>
    <t>AGULHA HIPODÉRMICA, MATERIAL:AÇO INOXIDÁVEL SILICONIZADO, DIMENSÃO:22 G X 1 1/4", TIPO PONTA:BISEL CURTO TRIFACETADO, TIPO CONEXÃO:CONECTOR LUER LOCK EM PLÁSTICO, TIPO FIXAÇÃO:PROTETOR PLÁSTICO, CARACTERÍSTICA ADICIONAL:COM SISTEMA SEGURANÇA SEGUNDO</t>
  </si>
  <si>
    <t>AGULHA HIPODÉRMICA, MATERIAL:AÇO INOXIDÁVEL SILICONIZADO, DIMENSÃO:24 G X 3/4", TIPO PONTA:BISEL CURTO TRIFACETADO, TIPO CONEXÃO:CONECTOR LUER LOCK EM PLÁSTICO, TIPO FIXAÇÃO:PROTETOR PLÁSTICO, CARACTERÍSTICA ADICIONAL:COM SISTEMA SEGURANÇA SEGUNDO NR</t>
  </si>
  <si>
    <t>AGULHA HIPODÉRMICA, MATERIAL:AÇO INOXIDÁVEL SILICONIZADO, DIMENSÃO:26 G X 1/2", TIPO PONTA:BISEL CURTO TRIFACETADO, TIPO CONEXÃO:CONECTOR LUER LOCK EM PLÁSTICO, TIPO FIXAÇÃO:PROTETOR PLÁSTICO, CARACTERÍSTICA ADICIONAL:COM SISTEMA SEGURANÇA SEGUNDO NR</t>
  </si>
  <si>
    <t>ÁLCOOL ETÍLICO, TIPO:HIDRATADO, TEOR ALCOÓLICO:70%_(70°GL), APRESENTAÇÃO:GEL</t>
  </si>
  <si>
    <t>GALÃO-5L</t>
  </si>
  <si>
    <t>ÁLCOOL ETÍLICO, TIPO:HIDRATADO, TEOR ALCOÓLICO:70%_(70¿GL), APRESENTAÇÃO:LÍQUIDO</t>
  </si>
  <si>
    <t>FRASCO 1000,00ML</t>
  </si>
  <si>
    <t>ALGODÃO HIDRÓFILO, SANFONADO, BRANCA</t>
  </si>
  <si>
    <t>ROLO - 500 G</t>
  </si>
  <si>
    <t>ATADURA, TECIDO ALGODÃO, 6 CM, 180 CM, ORTOPÉDICA, HIDRÓFOBO, COM CAMADA DE GOMA EM UMA DAS FACES</t>
  </si>
  <si>
    <t>ATADURA, TIPO 1:CREPOM, MATERIAL 1:100% ALGODÃO, DIMENSÕES:10 CM, GRAMATURA 1:CERCA DE 13 FIOS/ CM2, EMBALAGEM:EMBALAGEM INDIVIDUAL</t>
  </si>
  <si>
    <t>ROLO 1,80M</t>
  </si>
  <si>
    <t>ATADURA, TIPO 1:CREPOM, MATERIAL 1:100% ALGODÃO, DIMENSÕES:12 CM, GRAMATURA 1:CERCA DE 13 FIOS/ CM2, EMBALAGEM:EMBALAGEM INDIVIDUAL</t>
  </si>
  <si>
    <t>ROLO 1.80M</t>
  </si>
  <si>
    <t>ATADURA, TIPO 1:CREPOM, MATERIAL 1:100% ALGODÃO, DIMENSÕES:15 CM, GRAMATURA 1:CERCA DE 13 FIOS/ CM2, EMBALAGEM:EMBALAGEM INDIVIDUAL</t>
  </si>
  <si>
    <t>ATADURA, TIPO 1:CREPOM, MATERIAL 1:100% ALGODÃO, DIMENSÕES:20 CM, GRAMATURA 1:CERCA DE 13 FIOS/ CM2, EMBALAGEM:EMBALAGEM INDIVIDUAL</t>
  </si>
  <si>
    <t>ATADURA, TIPO 1:GESSADA, MATERIAL 1:100% ALGODÃO, DIMENSÕES:15 CM, CARACTERÍSTICAS ADICIONAIS 1:SECAGEM ULTRA RÁPIDA</t>
  </si>
  <si>
    <t>ROLO 2,0M</t>
  </si>
  <si>
    <t>ATADURA, TIPO 1:GESSADA, MATERIAL 1:100% POLIÉSTER, DIMENSÕES:10 CM</t>
  </si>
  <si>
    <t>ROLO 3,00 M</t>
  </si>
  <si>
    <t>BOLSA TÉRMICA, MATERIAL :POLÍMERO, COMPOSIÇÃO:C/ GEL ATÓXICO, CAPACIDADE :CERCA 500 ML, CARACTERÍSTICAS ADICIONAIS :SELADA</t>
  </si>
  <si>
    <t>BOLSA TÉRMICA, MATERIAL :POLÍMERO, COMPOSIÇÃO:C/ GEL ATÓXICO, CAPACIDADE :CERCA 1000 ML, CARACTERÍSTICAS ADICIONAIS :SELADA</t>
  </si>
  <si>
    <t>CAMPO OPERATÓRIO, TECIDO 100% ALGODÃO,C/ FIO RADIOPACO, 28 CM, 25 CM, 15 FIOS/CM2, ACABAMENTO C/ PONTO OVERLOCK, 4 CAMADAS,CANTOS ARREDONDADOS, CADARÇO DUPLO MÍNIMO 18CM</t>
  </si>
  <si>
    <t>CATETER OXIGENOTERAPIA, MATERIAL TUBO:PLÁSTICO ATÓXICO, TIPO: FLEXÍVEL,PONTA ARREDONDADA,TIPO ÓCULOS, TIPO USO:DESCARTÁVEL, ESTERILIDADE:ESTÉRIL, CARACTERÍSTICAS ADICIONAIS:EMBALAGEM INDIVIDUAL, TIPO ADAPTADOR:C/ ADAPTADOR PARA TUBO DE LÁTEX</t>
  </si>
  <si>
    <t>CATETER PERIFÉRICO, MATERIAL CATETER:POLÍMERO RADIOPACO, APLICAÇÃO:VENOSO, MATERIAL AGULHA:AGULHA AÇO INOX, DIAMETRO:16 GAU, COMPRIMENTO:CERCA 50 MM, CONECTOR:CONECTOR PADRÃO, COMPONENTE 1:CÂMARA REFLUXO C/ FILTRO, COMPONENTE 2:C/ SISTEMA SEGURANÇA S</t>
  </si>
  <si>
    <t>CATETER PERIFÉRICO, MATERIAL CATETER:POLÍMERO RADIOPACO, APLICAÇÃO:VENOSO, MATERIAL AGULHA:AGULHA AÇO INOX, DIAMETRO:18 GAU, COMPRIMENTO:CERCA 45 MM, CONECTOR:CONECTOR PADRÃO, COMPONENTE 1:CÂMARA REFLUXO C/ FILTRO, TIPO USO:ESTÉRIL, DESCARTÁVEL, EMBA</t>
  </si>
  <si>
    <t>CATETER PERIFÉRICO, APLICAÇÃO:VENOSO, MODELO:TIPO ESCALPE, MATERIAL AGULHA:AGULHA AÇO INOX, DIAMETRO:19 GAU, COMPONENTE ADICIONAL:C/ ASA DE FIXAÇÃO, TUBO EXTENSOR, CONECTOR:CONECTOR PADRÃO C/ TAMPA, COMPONENTE 2:C/ SISTEMA SEGURANÇA SEGUNDO NR/32, TI</t>
  </si>
  <si>
    <t>CATETER PERIFÉRICO, APLICAÇÃO:VENOSO, MODELO:TIPO ESCALPE, MATERIAL AGULHA:AGULHA AÇO INOX, DIAMETRO:25 GAU, COMPONENTE ADICIONAL:C/ ASA DE FIXAÇÃO, TUBO EXTENSOR, CONECTOR:CONECTOR PADRÃO C/ TAMPA, COMPONENTE 1:C/ ADAPTADOR COLETA À VÁCUO, COMPONENT</t>
  </si>
  <si>
    <t>CATETER PERIFÉRICO, APLICAÇÃO:VENOSO, MODELO:TIPO ESCALPE, MATERIAL AGULHA:AGULHA AÇO INOX, DIAMETRO:27 GAU, COMPONENTE ADICIONAL:C/ ASA DE FIXAÇÃO, TUBO EXTENSOR, CONECTOR:CONECTOR PADRÃO C/ TAMPA, COMPONENTE 2:C/ SISTEMA SEGURANÇA SEGUNDO NR/32, TI</t>
  </si>
  <si>
    <t>CATETER PERIFÉRICO, MATERIAL CATETER:POLÍMERO RADIOPACO, APLICAÇÃO:VENOSO, MATERIAL AGULHA:AGULHA AÇO INOX, DIAMETRO:20 GAU, COMPRIMENTO:CERCA 30 MM, CONECTOR:CONECTOR PADRÃO, COMPONENTE 1:CÂMARA REFLUXO C/ FILTRO, COMPONENTE 2:C/ SISTEMA SEGURANÇA S</t>
  </si>
  <si>
    <t>CATETER PERIFÉRICO, MATERIAL CATETER:POLÍMERO RADIOPACO, APLICAÇÃO:VENOSO, MATERIAL AGULHA:AGULHA AÇO INOX, DIAMETRO:22 GAU, COMPRIMENTO:CERCA 25 MM, CONECTOR:CONECTOR PADRÃO, COMPONENTE 1:CÂMARA REFLUXO C/ FILTRO, COMPONENTE 2:C/ SISTEMA SEGURANÇA S</t>
  </si>
  <si>
    <t>CATETER PERIFÉRICO, MATERIAL CATETER:POLÍMERO RADIOPACO, APLICAÇÃO:VENOSO, MATERIAL AGULHA:AGULHA AÇO INOX, DIAMETRO:24 GAU, COMPRIMENTO:CERCA 20 MM, CONECTOR:CONECTOR PADRÃO, COMPONENTE 1:CÂMARA REFLUXO C/ FILTRO, COMPONENTE 2:C/ SISTEMA SEGURANÇA S</t>
  </si>
  <si>
    <t>CLAMP, PVC RÍGIDO, UMBILICAL, ATÓXICO, HIPOALERGÊNICO, DESCARTÁVEL, EMBALAGEM INDIVIDUAL</t>
  </si>
  <si>
    <t>ÓRTESE PARA COLUNA VERTEBRAL, MODELO:COLAR CERVICAL, MATERIAL:POLIETILENO DE ALTA DENSIDADE, REVESTIMENTO:ATOALHADO, ESTRUTURA:APOIO MENTONIANO, OPCIONAIS:FUROS DE VENTILAÇÃO, TIPO FECHO:TIRAS AJUSTÁVEIS EM VELCRO, TAMANHO:PEQUENO</t>
  </si>
  <si>
    <t>COLETOR MATERIAL PÉRFURO-CORTANTE, MATERIAL:PAPELÃO, CAPACIDADE TOTAL:13 L, ACESSÓRIOS:ALÇAS RÍGIDAS E TAMPA, COMPONENTES ADICIONAIS:PARA RESÍDUOS QUIMIOTERÁPICOS, TIPO USO:DESCARTÁVEL</t>
  </si>
  <si>
    <t>COLCHÃO PIRAMIDAL / CAIXA DE OVO - HOSPITALAR, MATERIAL: ESPUMA FLEXÍVEL POLIURETANO, DENSIDADE MÍNIMA:ESPUMA CERCA D-28, DIMENSÕES:CERCA DE 190 X 90 X 8 CM, ADICIONAL: S/ CAPA PROTETORA</t>
  </si>
  <si>
    <t>COLCHÃO - USO HOSPITALAR, MATERIAL:PVC RESISTENTE, SELAGEM HERMÉTICA, FORMATO:TIPO PNEUMÁTICO, COMPRIMENTO:185 CM, ALTURA BASE:7 CM, LARGURA:85 CM, CARACTERÍSTICAS ADICIONAIS:C/ COMPRESSOR DE AR 110/220V, COMPACTO, APLICAÇÃO:PRESSÃO ALTERNADA</t>
  </si>
  <si>
    <t xml:space="preserve">COLETOR DE URINA, MATERIAL: PLÁSTICO, TIPO:SISTEMA ABERTO, MODELO:INFANTIL, CAPACIDADE :CERCA DE 100 ML, CARACTERÍSTICAS ADICIONAIS :ADESIVO HIPOALERGÊNICO, EMBALAGEM: EMBALAGEM INDIVIDUAL </t>
  </si>
  <si>
    <t>COLETOR URINA, PVC (TRANSPARENTE 1 FACE), SISTEMA FECHADO, ESCALA NÍTIDA, GRADUADO DE 100 EM 100ML, 2.000 ML, TUBO PVC MALEÁVEL 1,20M APROXIMADOS, ESTÉRIL, VÁLVULA ANTI-REFLUXO, DESCARTÁVEL, TUBO COLETOR C/PINÇA CORTA-FLUXO, CONECTOR MULTI-AJUSTÁVEL</t>
  </si>
  <si>
    <t>COLETOR URINA, EM PVC TRANSPARENTE, SISTEMA ABERTO, GRADUAÇÃO DE 100 A 2000 ML, TUBO PVC MALEÁVEL 1,20M APROXIMADOS, DESCARTÁVEL, C/DISPOSITIVO INCONTINÊNCIA MASCULINO Nº6</t>
  </si>
  <si>
    <t>COMPRESSA GAZE, MATERIAL:TECIDO 100% ALGODÃO, TIPO:13 FIOS/CM2, MODELO:COR BRANCA,ISENTA DE IMPUREZAS, CAMADAS:8 CAMADAS, LARGURA:7,50 CM, COMPRIMENTO:7,50 CM, DOBRAS:5 DOBRAS, CARACTERÍSTICAS ADICIONAIS:DESCARTÁVEL</t>
  </si>
  <si>
    <t>PACOTE C/500 UNI</t>
  </si>
  <si>
    <t>DESINFETANTE, COMPOSIÇÃO:À BASE DE QUATERNÁRIO DE AMÔNIO, PRINCÍPIO ATIVO:CLORETO ALQUIL DIMETIL BENZIL AMÔNIO +TENSIOATIVOS, TEOR ATIVO:SOLUÇÃO CONCENTRADA, TEOR ATIVO EM TORNO DE 50%, FORMA FÍSICA:SOLUÇÃO AQUOSA, CARACTERÍSTICA ADICIONAL:COM AROMA</t>
  </si>
  <si>
    <t>GALÃO 5,00 L</t>
  </si>
  <si>
    <t>DETERGENTE ENZIMÁTICO, COMPOSIÇÃO:A BASE DE AMILASE, PROTEASE E LIPASE</t>
  </si>
  <si>
    <t>FRASCO 1 LITRO</t>
  </si>
  <si>
    <t>ELETRODO, APLICAÇÃO 1:P/ MONITORIZAÇÃO CARDÍACA - ECG, MODELO:DE SUPERFÍCIE, TIPO:ADESIVO, MATERIAL SENSOR:PRATA/PRATA CLORADA, ADICIONAL 1:C/ GEL CONDUTOR, TAMANHOS:ADULTO, ACESSÓRIO:S/ CABO, ESTERILIDADE:USO ÚNICO</t>
  </si>
  <si>
    <t>EQUIPO, TIPO DE EQUIPO:DE INFUSÃO, MATERIAL:PVC FLEXÍVEL, COMPRIMENTO:MÍN 150 CM, TIPO CÂMARA:CÂMARA FLEXÍVEL C/FILTRO AR, TIPO GOTEJADOR:MICROGOTAS, TIPO PINÇA:PINÇA REGULADORA DE FLUXO, TIPO INJETOR:C/INJETOR LATERAL"Y",VALVULADO, TIPO CONECTOR:LUE</t>
  </si>
  <si>
    <t>EQUIPO, TIPO DE EQUIPO:DE INFUSÃO, MATERIAL:PVC FLEXÍVEL, COMPRIMENTO:MÍN. 150 CM, TIPO CÂMARA:CÂMARA FLEXÍVEL C/FILTRO AR, TIPO GOTEJADOR:GOTA PADRÃO, TIPO PINÇA:PINÇA REGULADORA DE FLUXO, TIPO INJETOR:C/INJETOR LATERAL"Y",VALVULADO, TIPO CONECTOR:L</t>
  </si>
  <si>
    <t>EQUIPO ESPECIAL, APLICAÇÃO:P/ TRANSFERÊNCIA, NÚMERO VIAS:DUAS VIAS, MATERIAL:PVC CRISTAL, TIPO PONTEIRA:2 PONTAS PERFURANTES C/ FILTRO AR E TAMPAS, TIPO PINÇA:CORTA FLUXO TODAS VIAS, TIPO CONECTOR:CONECTOR LUER FÊMEA, CARACTERÍSTICAS ADICIONAIS:P/ PR</t>
  </si>
  <si>
    <t>EQUIPO INFUSÃO SANGUÍNEA, APLICAÇÃO:P/ HEMOTRANSFUSÃO, MATERIAL:PVC CRISTAL, NÚMERO VIAS:DUAS VIAS, C/ DERIVAÇÃO "Y", TIPO PONTA:PONTA PERFURANTE C/TAMPA, CÂMARA:CÂMARA DUPLA FLEXÍVEL, TIPO FILTRO:FILTRO INTERNO DE 170M, TIPO GOTEJADOR:GOTA PADRÃO, T</t>
  </si>
  <si>
    <t>EQUIPO, TIPO DE EQUIPO:P/NUTRIÇÃO ENTERAL, MATERIAL:PVC CRISTAL, COMPRIMENTO:MÍN. 120 CM, TIPO CÂMARA:CÂMARA FLEXÍVEL C/FILTRO AR, TIPO GOTEJADOR:GOTA PADRÃO, TIPO PINÇA:REGULADOR DE FLUXO, TIPO CONECTOR:LUER C/ TAMPA, ESTERILIDADE:ESTÉRIL,DESCARTÁVE</t>
  </si>
  <si>
    <t>ESCALPE, TUBO PVC, ASAS LEVES,FLEXÍVEIS,CONECTOR LUER CÔNICO RÍGIDO, 23 G, COLETA SANGUE VÁCUO,ADAPTADOR LUER COLETA MÚLTIPLA, ESTÉRIL, DESCARTÁVEL</t>
  </si>
  <si>
    <t>ESCALPE, TUBO PVC 7"COMPRIMENTO,SILICONIZADO, ASAS FLEXÍVEIS, 21 G, COLETA SANGUE VÁCUO,ADAPTADOR LUER COLETA MÚLTIPLA, ESTÉRIL, DESCARTÁVEL, BISEL TRIFACETADO,TRAVA SEGURANÇA INUTILIZA AGULHA</t>
  </si>
  <si>
    <t>ESFIGMOMANÔMETRO, AJUSTE:DIGITAL, TIPO :DE BRAÇO, FAIXA DE OPERAÇÃO:ATÉ 300 MMHG, MATERIAL BRAÇADEIRA:BRAÇADEIRA EM NYLON, TIPO FECHO:FECHO EM VELCRO, TAMANHO:ADULTO</t>
  </si>
  <si>
    <t>ESFIGMOMANÔMETRO, AJUSTE:ANALÓGICO, ANERÓIDE, TIPO :DE BRAÇO, FAIXA DE OPERAÇÃO:ATÉ 300 MMHG, MATERIAL BRAÇADEIRA:BRAÇADEIRA EM NYLON, TIPO FECHO:FECHO EM VELCRO, TAMANHO:NEONATAL</t>
  </si>
  <si>
    <t>ESFIGMOMANÔMETRO, AJUSTE:ANALÓGICO, ANERÓIDE, TIPO :DE BRAÇO, FAIXA DE OPERAÇÃO:ATÉ 300 MMHG, MATERIAL BRAÇADEIRA:BRAÇADEIRA EM NYLON, TIPO FECHO:FECHO EM VELCRO, TAMANHO:INFANTIL</t>
  </si>
  <si>
    <t>ESFIGMOMANÔMETRO, AJUSTE:ANALÓGICO, ANERÓIDE, TIPO :DE BRAÇO, FAIXA DE OPERAÇÃO:ATÉ 300 MMHG, MATERIAL BRAÇADEIRA:BRAÇADEIRA EM NYLON, TIPO FECHO:FECHO EM METAL, TAMANHO:ADULTO OBESO</t>
  </si>
  <si>
    <t>ESFIGMOMANÔMETRO, AJUSTE:ANALÓGICO, ANERÓIDE, TIPO :DE BRAÇO, FAIXA DE OPERAÇÃO:ATÉ 300 MMHG, MATERIAL BRAÇADEIRA:BRAÇADEIRA EM NYLON, TIPO FECHO:FECHO EM VELCRO, TAMANHO:ADULTO</t>
  </si>
  <si>
    <t>ESTETOSCÓPIO, BIAURICULAR, ADULTO, METAL CROMADO, TIPO RAPPAPORT, TUBO DUPLO DE PVC, DIAFRAGMAS, 3 PARES DE OLIVAS (SILICONE E PVC), CONJUNTO COMPLETO</t>
  </si>
  <si>
    <t xml:space="preserve">EXTENSÃO, MATERIAL:SILICONE, TIPO:PARA OXIGENOTERAPIA, COMPRIMENTO:2 M, CARACTERÍSTICAS ADICIONAIS:SUPERFÍCIE LISA,CONEXÃO P/ADAPTAÇÃO NAS 2 PONTAS </t>
  </si>
  <si>
    <t>FILME RADIOLÓGICO, TIPO:RAIO-X, DIMENSÕES:18 X 24 CM</t>
  </si>
  <si>
    <t>FILME RADIOLÓGICO, TIPO:RAIO-X, DIMENSÕES:24 X 30 CM</t>
  </si>
  <si>
    <t>FILME RADIOLÓGICO, TIPO:RAIO-X, DIMENSÕES:35 X 35 CM</t>
  </si>
  <si>
    <t>FIO DE SUTURA AGULHADO, MATERIAL FIO:NYLON / POLIAMIDA PRETO, MODELO FIO:MONOFILAMENTAR, DIÂMETRO FIO:2-0, COMPRIMENTO FIO:CERCA DE 45 CM, TIPO AGULHA:AGULHA 3/8 CÍRCULO, MODELO AGULHA:CORTANTE REVERSA / INVERTIDA, COMPRIMENTO AGULHA:CERCA DE 40 MM</t>
  </si>
  <si>
    <t>CAIXA C/24 UNI</t>
  </si>
  <si>
    <t>FIO DE SUTURA, MATERIAL:NYLON MONOFILAMENTO, TIPO FIO:5-0, COR:PRETA, COMPRIMENTO:45 CM, CARACTERÍSTICAS ADICIONAIS:COM AGULHA, TIPO AGULHA:3/8 CÍRCULO CORTANTE, COMPRIMENTO AGULHA:2,5 CM, ESTERILIDADE:ESTÉRIL</t>
  </si>
  <si>
    <t>FIO DE SUTURA, MATERIAL:NYLON MONOFILAMENTO, TIPO FIO:4-0, COR:PRETO, COMPRIMENTO:45 CM, CARACTERÍSTICAS ADICIONAIS:COM AGULHA, TIPO AGULHA:1/2 CÍRCULO CORTANTE, COMPRIMENTO AGULHA:1,50 CM, ESTERILIDADE:ESTÉRIL</t>
  </si>
  <si>
    <t>FIO DE SUTURA, MATERIAL:CATGUT CROMADO COM AGULHA, TIPO FIO:0, COMPRIMENTO:70 CM, TIPO AGULHA:3/8 CÍRCULO CILÍNDRICA, COMPRIMENTO AGULHA:4,0 CM, ESTERILIDADE:ESTÉRIL</t>
  </si>
  <si>
    <t>FIO DE SUTURA, MATERIAL:NYLON MONOFILAMENTO, TIPO FIO:0, COR:PRETO, COMPRIMENTO:45 CM, CARACTERÍSTICAS ADICIONAIS:COM AGULHA, TIPO AGULHA:3/8 CÍRCULO CORTANTE, COMPRIMENTO AGULHA:2,0 CM, ESTERILIDADE:ESTÉRIL</t>
  </si>
  <si>
    <t>FIO DE SUTURA, MATERIAL:CATGUT SIMPLES C/ AGULHA, TIPO FIO:2-0, COMPRIMENTO:COMPR. MÍNIMO 70 CM, TIPO AGULHA:1/2 CÍRCULO CILÍNDRICA, COMPRIMENTO AGULHA:4,0 CM, ESTERILIDADE:ESTÉRIL</t>
  </si>
  <si>
    <t>FIO DE SUTURA, MATERIAL:CATGUT SIMPLES C/ AGULHA, TIPO FIO:3-0, COMPRIMENTO:COMPR. MÍNIMO 70 CM, TIPO AGULHA:1/2 CÍRCULO CILÍNDRICA, COMPRIMENTO AGULHA:2,0 CM, ESTERILIDADE:ESTÉRIL</t>
  </si>
  <si>
    <t>FIO DE SUTURA AGULHADO, MATERIAL FIO:CATGUT SIMPLES, MODELO FIO:MULTIFILAMENTAR, DIÂMETRO FIO:5-0, COMPRIMENTO FIO:CERCA DE 70 CM, TIPO AGULHA:AGULHA 1/2 CÍRCULO, MODELO AGULHA:CILÍNDRICA, COMPRIMENTO AGULHA:CERCA DE 20 MM, ESTERILIDADE:ESTÉRIL, APRE</t>
  </si>
  <si>
    <t>FIO DE SUTURA AGULHADO, MATERIAL FIO:CATGUT SIMPLES, MODELO FIO:MULTIFILAMENTAR, DIÂMETRO FIO:4-0, COMPRIMENTO FIO:CERCA DE 70 CM, TIPO AGULHA:AGULHA 3/8 CÍRCULO, MODELO AGULHA:CILÍNDRICA, COMPRIMENTO AGULHA:CERCA DE 30 MM, ESTERILIDADE:ESTÉRIL, APRE</t>
  </si>
  <si>
    <t>FIO DE SUTURA AGULHADO, MATERIAL FIO:CATGUT SIMPLES, MODELO FIO:MULTIFILAMENTAR, DIÂMETRO FIO:4-0, COMPRIMENTO FIO:CERCA DE 70 CM, TIPO AGULHA:AGULHA 1/2 CÍRCULO, MODELO AGULHA:CILÍNDRICA, COMPRIMENTO AGULHA:CERCA DE 30 MM, ESTERILIDADE:ESTÉRIL, APRE</t>
  </si>
  <si>
    <t>FRASCO - TIPO ALMOTOLIA, MATERIAL:EM POLIETILENO (PLÁSTICO), TIPO BICO:BICO RETO, LONGO, ESTREITO, COM PROTETOR, TIPO TAMPA:TAMPA EM ROSCA, COR:ÂMBAR, CAPACIDADE:250 ML</t>
  </si>
  <si>
    <t>ÓRTESE PARA COLUNA VERTEBRAL, MODELO:COLAR CERVICAL, MATERIAL:POLIETILENO DE ALTA DENSIDADE, REVESTIMENTO:ATOALHADO, ESTRUTURA:APOIO MENTONIANO, OPCIONAIS:FUROS DE VENTILAÇÃO, TIPO FECHO:TIRAS AJUSTÁVEIS EM VELCRO, TAMANHO:GRANDE</t>
  </si>
  <si>
    <t>ÓRTESE PARA COLUNA VERTEBRAL, MODELO:COLAR CERVICAL, MATERIAL:POLIETILENO DE ALTA DENSIDADE, REVESTIMENTO:ATOALHADO, ESTRUTURA:APOIO MENTONIANO, OPCIONAIS:FUROS DE VENTILAÇÃO, TIPO FECHO:TIRAS AJUSTÁVEIS EM VELCRO, TAMANHO:MÉDIO</t>
  </si>
  <si>
    <t>FITA ADESIVA, MATERIAL:CREPE, TIPO:MONOFACE, LARGURA:19 MM, COMPRIMENTO:50 M, COR:BRANCA, APLICAÇÃO:MULTIUSO</t>
  </si>
  <si>
    <t>FITA HOSPITALAR, TIPO:ESPARADRAPO, IMPERMEÁVEL, MATERIAL:ALGODÃO, COMPONENTES:ADESIVO À BASE DE ZINCO, DIMENSÕES:CERCA DE 10 MM, COR:COM COR</t>
  </si>
  <si>
    <t>ROLO 4,50 M</t>
  </si>
  <si>
    <t>FITA HOSPITALAR, TIPO:ESPARADRAPO, IMPERMEÁVEL, MATERIAL:POLIETILENO, COMPONENTES:MICROPERFURADA, DIMENSÕES:CERCA DE 25 MM, COR:TRANSPARENTE, TIPO USO:USO ÚNICO</t>
  </si>
  <si>
    <t>FITA HOSPITALAR, TIPO:MICROPOROSA, MATERIAL:DORSO EM NÃO TECIDO, COMPONENTES:ADESIVO ACRÍLICO, DIMENSÕES:CERCA DE 10 MM, CARACTERÍSTICAS ADICIONAIS:HIPOALERGÊNICO, COR:TRANSPARENTE</t>
  </si>
  <si>
    <t>FITA HOSPITALAR, TIPO:MICROPOROSA, MATERIAL:DORSO EM NÃO TECIDO, COMPONENTES:ADESIVO ACRÍLICO, DIMENSÕES:CERCA DE 100 MM, CARACTERÍSTICAS ADICIONAIS:HIPOALERGÊNICO, COR:TRANSPARENTE</t>
  </si>
  <si>
    <t>FITA HOSPITALAR, TIPO:MICROPOROSA, MATERIAL:DORSO EM NÃO TECIDO, COMPONENTES:ADESIVO ACRÍLICO, DIMENSÕES:CERCA DE 50 MM, CARACTERÍSTICAS ADICIONAIS:HIPOALERGÊNICO, COR:COM COR</t>
  </si>
  <si>
    <t>FIXADOR RADIOLÓGICO, APLICAÇÃO:PARA PROCESSAMENTO AUTOMÁTICO, ASPECTO FÍSICO:SOLUÇÃO AQUOSA CONCENTRADA</t>
  </si>
  <si>
    <t>GALAO 38L</t>
  </si>
  <si>
    <t>FLUXÔMETRO, CAPACIDADE FLUXO:0 A 15 L/MIN, APLICAÇÃO:CONTROLE FLUXO OXIGÊNIO MEDICINAL, PRESSÃO:PRESSÃO CALIBRAÇÃO ATÉ 3,5 KGF/CM2, TIPO CONEXÃO:CONEXÕES CONFORME ABNT, REGULAGEM:VAZÃO REGULADA P/VÁLVULA AGULHA C/MANOPLA FIXADA, TIPO ESCALA:ESCALA NU</t>
  </si>
  <si>
    <t>GEL, COMPOSIÇÃO:A BASE DE ÁGUA, CARACTERÍSTICAS ADICIONAIS:PH NEUTRO</t>
  </si>
  <si>
    <t>GALAO 5 KG</t>
  </si>
  <si>
    <t>GLICEROL, ASPECTO FÍSICO:LÍQUIDO VISCOSO, INCOLOR, HIGROSCÓPICO, FÓRMULA QUÍMICA:C3H8O3, PESO MOLECULAR:92,09 G/MOL, TEOR DE PUREZA:PUREZA MÍNIMA DE 99,5%, CARACTERÍSTICA ADICIONAL:REAGENTE P.A., NÚMERO DE REFERÊNCIA QUÍMICA:CAS 56-81-5</t>
  </si>
  <si>
    <t>LITRO</t>
  </si>
  <si>
    <t>GORRO HOSPITALAR, MATERIAL :NÃO TECIDO 100% POLIPROPILENO, MODELO:ELÁSTICO NUCA, COR :SEM COR, GRAMATURA :CERCA DE 20 G/M2, TAMANHO:ÚNICO, TIPO USO:DESCARTÁVEL, CARACTERÍSITCAS ADICIONAIS 1:HIPOALERGÊNICA, ATÓXICA, INODORA, UNISSEX</t>
  </si>
  <si>
    <t>EMBALAGEM C/100 UNI</t>
  </si>
  <si>
    <t>HIPOCLORITO DE SÓDIO, ASPECTO FÍSICO:SOLUÇÃO AQUOSA, CONCENTRAÇÃO:TEOR 5% DE CLORO ATIVO</t>
  </si>
  <si>
    <t>IMOBILIZADOR, MATERIAL:POLIURETANO, APLICAÇÃO:POSICIONADOR DE PACIENTES, MODELO:SUPORTE CABEÇA E PESCOÇO, COMPONENTES ADICIONAIS:CONJUNTO CERCA DE 6 UNIDADES, DIFERENTES TAMANHOS</t>
  </si>
  <si>
    <t>IMOBILIZADOR (TALA), MATERIAL:METAL REVESTIDO DE E.V.A., TAMANHO:TAMANHOS VARIADOS, MÍNIMO 6 PEÇAS</t>
  </si>
  <si>
    <t>INDICADOR BIOLÓGICO, TIPO:SEGUNDA GERAÇÃO, APRESENTAÇÃO:AUTOCONTIDO, AMPOLA COM MEIO DE CULTURA, ESPÉCIE:BACILLUS STEAROTHERMOPHILLUS, CARACTERÍSTICAS ADICIONAIS:PARA ESTERILIZAÇÃO A VAPOR</t>
  </si>
  <si>
    <t>INDICADOR QUÍMICO, CLASSE:CLASSE VI, TIPO USO:INTERNO, TIPO:SIMULADOR, APRESENTAÇÃO:TIRA DE PAPEL, CARACTERÍSTICAS ADICIONAIS:PARA ESTERILIZAÇÃO A VAPOR</t>
  </si>
  <si>
    <t>IODOPOVIDONA (PVPI), CONCENTRAÇÃO:A 10% ( TEOR DE IODO 1% ), FORMA FARMACEUTICA:SOLUÇÃO DEGERMANTE</t>
  </si>
  <si>
    <t>IODOPOVIDONA (PVPI), CONCENTRAÇÃO:A 10% ( TEOR DE IODO 1% ), FORMA FARMACEUTICA:SOLUÇÃO TÓPICA AQUOSA</t>
  </si>
  <si>
    <t>LÂMINA BISTURI, AÇO INOXIDÁVEL, Nº 11, DESCARTÁVEL, ESTÉRIL</t>
  </si>
  <si>
    <t>LÂMINA BISTURI, AÇO INOXIDÁVEL, Nº 12, DESCARTÁVEL, ESTÉRIL</t>
  </si>
  <si>
    <t>LÂMINA BISTURI, AÇO INOXIDÁVEL, Nº 15, DESCARTÁVEL, ESTÉRIL</t>
  </si>
  <si>
    <t>LÂMINA BISTURI, AÇO INOXIDÁVEL, Nº 23, DESCARTÁVEL, ESTÉRIL</t>
  </si>
  <si>
    <t>LENÇOL DESCARTÁVEL, MATERIAL:PAPEL, LARGURA:0,50 M, COMPRIMENTO:50 M, APRESENTAÇÃO:ROLO, COR:BRANCO, APLICAÇÃO:MACA HOSPITALAR</t>
  </si>
  <si>
    <t>LUVA CIRÚRGICA, MATERIAL:BORRACHA SINTÉTICA, TAMANHO:6,50, ESTERILIDADE:ESTÉRIL, CARACTERÍSTICAS ADICIONAIS:SEM PÓ, C/ BAINHA, ISENTA DE LÁTEX NATURAL, TIPO USO:DESCARTÁVEL, FORMATO:ANATÔMICO, EMBALAGEM:CONFORME NORMA ABNT C/ ABERTURA ASSÉPTICA</t>
  </si>
  <si>
    <t>PAR</t>
  </si>
  <si>
    <t>LUVA CIRÚRGICA, MATERIAL:BORRACHA SINTÉTICA, TAMANHO:7,50, ESTERILIDADE:ESTÉRIL, CARACTERÍSTICAS ADICIONAIS:SEM PÓ, C/ BAINHA, ISENTA DE LÁTEX NATURAL, TIPO USO:DESCARTÁVEL, FORMATO:ANATÔMICO, EMBALAGEM:CONFORME NORMA ABNT C/ ABERTURA ASSÉPTICA</t>
  </si>
  <si>
    <t>LUVA CIRÚRGICA, MATERIAL:BORRACHA SINTÉTICA, TAMANHO:8, ESTERILIDADE:ESTÉRIL, CARACTERÍSTICAS ADICIONAIS:SEM PÓ, C/ BAINHA, ISENTA DE LÁTEX NATURAL, TIPO USO:DESCARTÁVEL, FORMATO:ANATÔMICO, EMBALAGEM:CONFORME NORMA ABNT C/ ABERTURA ASSÉPTICA</t>
  </si>
  <si>
    <t>LUVA CIRÚRGICA, MATERIAL:LÁTEX NATURAL, TAMANHO:7, ESTERILIDADE:ESTÉRIL, CARACTERÍSTICAS ADICIONAIS:COMPRIMENTO MÍNIMO DE 28CM, APRESENTAÇÃO:LUBRIFICADA C/ PÓ BIOABSORVÍVEL,ATÓXICA, TIPO USO:DESCARTÁVEL, FORMATO:ANATÔMICO, EMBALAGEM:CONFORME NORMA AB</t>
  </si>
  <si>
    <t>LUVA PARA PROCEDIMENTO NÃO CIRÚRGICO, MATERIAL:LÁTEX NATURAL ÍNTEGRO E UNIFORME, TAMANHO:EXTRAPEQUENO, CARACTERÍSTICAS ADICIONAIS:LUBRIFICADA COM PÓ BIOABSORVÍVEL, DESCARTÁVEL, APRESENTAÇÃO:ATÓXICA, TIPO:AMBIDESTRA, TIPO USO:DESCARTÁVEL, MODELO:FORMA</t>
  </si>
  <si>
    <t>LUVA PARA PROCEDIMENTO NÃO CIRÚRGICO, MATERIAL:LÁTEX NATURAL ÍNTEGRO E UNIFORME, TAMANHO:GRANDE, CARACTERÍSTICAS ADICIONAIS:LUBRIFICADA COM PÓ BIOABSORVÍVEL, DESCARTÁVEL, APRESENTAÇÃO:ATÓXICA, TIPO:AMBIDESTRA, TIPO USO:DESCARTÁVEL, MODELO:FORMATO ANA</t>
  </si>
  <si>
    <t>LUVA PARA PROCEDIMENTO NÃO CIRÚRGICO, MATERIAL:LÁTEX NATURAL ÍNTEGRO E UNIFORME, TAMANHO:PEQUENO, CARACTERÍSTICAS ADICIONAIS:LUBRIFICADA COM PÓ BIOABSORVÍVEL, DESCARTÁVEL, APRESENTAÇÃO:ATÓXICA, TIPO:AMBIDESTRA, TIPO USO:DESCARTÁVEL, MODELO:FORMATO NA</t>
  </si>
  <si>
    <t>LUVA PARA PROCEDIMENTO NÃO CIRÚRGICO, MATERIAL:LÁTEX, TAMANHO:MÉDIO, COMPRIMENTO CANO:MÍNIMO 80 MM, TIPO:AMBIDESTRA, TIPO USO:DESCARTÁVEL, MODELO:ANTIDERRAPANTE</t>
  </si>
  <si>
    <t>MACA DE RESGATE, MATERIAL:POLIETILENO, TIPO:PRANCHA, TAMANHO:ADULTO, LARGURA:CERCA DE 0,40 M, CAPACIDADE DE CARGA:ATÉ 250 KG, COMPONENTES:ATÉ 5 CINTOS DE SEGURANÇA, COMPONENTES 01:CINTO IMOBILIZADOR PARA CABEÇA</t>
  </si>
  <si>
    <t>MALHA TUBULAR ORTOPÉDICA, ALGODÃO, 10 CM, 15 M</t>
  </si>
  <si>
    <t>ROLO 15,00 M</t>
  </si>
  <si>
    <t>MÁSCARA CIRÚRGICA, MATERIAL:NÃO TECIDO 100% POLIPROPILENO, FILTRO:ELEMENTO FILTRANTE INTERNO, EFICIÊNCIA:EFP MAIOR QUE 98% E BFE MAIOR QUE 95%, QUANTIDADE CAMADAS:MÍNIMO 3 CAMADAS, MODELO:AJUSTÁVEL, CLIPE NASAL, FORMATO:RETANGULAR, C/ PREGAS HORIZONT</t>
  </si>
  <si>
    <t>MÁSCARA GASOTERAPIA, APLICAÇÃO:MÚLTIPLA FUNÇÃO, MODELO:FACIAL OVAL, MATERIAL:CÚPULA EM PLÁSTICO RÍGIDO, TIPO BORDA:COXIM INFLÁVEL EM SILICONE, TAMANHO:ADULTO M, TIPO CONECTOR:CONECTOR PADRÃO, ADICIONAIS:C/ PRESILHA</t>
  </si>
  <si>
    <t>MÁSCARA PROTEÇÃO RESP. C/ ANVISA, MODELO:RESPIRADOR DOBRÁVEL, TIPO BICO DE PATO, MATERIAL:CAMADAS FIBRAS SINTÉTICAS, FILTRO:EFICIÊNCIA FILTRAÇÃO MÍN. 94% S, CLASSE:PFF2, N95 OU EQUIVALENTE, COMPONENTE:CLIPE NASAL, TIPO FIXAÇÃO:TIRAS VEDAÇÃO ANATÔMICA</t>
  </si>
  <si>
    <t>MATERIAL GASOTERAPIA, MODELO:MICRONEBULIZADOR, SAÍDA:P/ OXIGÊNIO, TIPO MÁSCARA:MÁSCARA EM PLÁSTICO, TAMANHO:INFANTIL, TIPO FRASCO:FRASCO PLÁSTICO GRADUADO, C/ TAMPA, VOLUME:CERCA DE 10 ML, TIPO EXTENSÃO:EXTENSOR EM PVC C/ CONECTORES, COMPRIMENTO EXTE</t>
  </si>
  <si>
    <t>MATERIAL GASOTERAPIA, MODELO:MICRONEBULIZADOR, SAÍDA:P/ OXIGÊNIO, TIPO MÁSCARA:MÁSCARA EM PLÁSTICO, TAMANHO:ADULTO, TIPO FRASCO:FRASCO PLÁSTICO GRADUADO, C/ TAMPA, VOLUME:CERCA DE 10 ML, TIPO EXTENSÃO:EXTENSOR EM PVC C/ CONECTORES, COMPRIMENTO EXTENS</t>
  </si>
  <si>
    <t>EMBALAGEM P/ ESTERILIZAÇÃO, MATERIAL:PAPEL GRAU CIRÚRGICO, COMPOSIÇÃO:C/ FILME POLÍMERO MULTILAMINADO, GRAMATURA / ESPESSURA:CERCA DE 60 G/M2, APRESENTAÇÃO:ROLO, COMPONENTES ADICIONAIS:TERMOSSELANTE, TAMANHO:CERCA DE 5 CM, COMPONENTES:C/ INDICADOR QU</t>
  </si>
  <si>
    <t>ROLO 100,00 M</t>
  </si>
  <si>
    <t>EMBALAGEM P/ ESTERILIZAÇÃO, MATERIAL:PAPEL GRAU CIRÚRGICO, COMPOSIÇÃO:C/ FILME POLÍMERO MULTILAMINADO, GRAMATURA / ESPESSURA:CERCA DE 60 G/M2, APRESENTAÇÃO:ROLO, COMPONENTES ADICIONAIS:TERMOSSELANTE, TAMANHO:CERCA DE 10 CM, COMPONENTES:C/ INDICADOR Q</t>
  </si>
  <si>
    <t>EMBALAGEM P/ ESTERILIZAÇÃO, MATERIAL:PAPEL GRAU CIRÚRGICO, COMPOSIÇÃO:C/ FILME POLÍMERO MULTILAMINADO, GRAMATURA / ESPESSURA:CERCA DE 60 G/M2, APRESENTAÇÃO:ROLO, COMPONENTES ADICIONAIS:TERMOSSELANTE, TAMANHO:CERCA DE 15 CM, COMPONENTES:C/ INDICADOR Q</t>
  </si>
  <si>
    <t>EMBALAGEM P/ ESTERILIZAÇÃO, MATERIAL:PAPEL GRAU CIRÚRGICO, COMPOSIÇÃO:C/ FILME POLÍMERO MULTILAMINADO, GRAMATURA / ESPESSURA:CERCA DE 60 G/M2, APRESENTAÇÃO:ROLO, COMPONENTES ADICIONAIS:TERMOSSELANTE, TAMANHO:CERCA DE 20 CM, COMPONENTES:C/ INDICADOR Q</t>
  </si>
  <si>
    <t>EMBALAGEM P/ ESTERILIZAÇÃO, MATERIAL:PAPEL GRAU CIRÚRGICO, COMPOSIÇÃO:C/ FILME POLÍMERO MULTILAMINADO, GRAMATURA / ESPESSURA:CERCA DE 60 G/M2, APRESENTAÇÃO:ROLO, COMPONENTES ADICIONAIS:TERMOSSELANTE, TAMANHO:CERCA DE 30 CM, COMPONENTES:C/ INDICADOR Q</t>
  </si>
  <si>
    <t xml:space="preserve">ROLO 100,00 M </t>
  </si>
  <si>
    <t>EMBALAGEM P/ ESTERILIZAÇÃO, MATERIAL:PAPEL GRAU CIRÚRGICO, COMPOSIÇÃO:C/ FILME POLÍMERO MULTILAMINADO, GRAMATURA / ESPESSURA:CERCA DE 60 G/M2, APRESENTAÇÃO:ROLO, COMPONENTES ADICIONAIS:TERMOSSELANTE, TAMANHO:CERCA DE 40 CM, COMPONENTES:C/ INDICADOR Q</t>
  </si>
  <si>
    <t>PERÓXIDO DE HIDROGÊNIO (ÁGUA OXIGENADA), TIPO:10 VOLUMES</t>
  </si>
  <si>
    <t>PINÇA CIRÚRGICA, MATERIAL:AÇO INOXIDÁVEL, MODELO:DISSECÇÃO, COMPRIMENTO:14 CM</t>
  </si>
  <si>
    <t>PINÇA CIRÚRGICA, MATERIAL:AÇO INOXIDÁVEL, MODELO:DISSECÇÃO, TIPO PONTA:DENTE DE RATO, COMPRIMENTO:30 CM</t>
  </si>
  <si>
    <t>PORTA-AGULHA, MATERIAL:AÇO INOXIDÁVEL, TIPO:MAYO HEGAR, COMPRIMENTO:15 CM</t>
  </si>
  <si>
    <t>REANIMADOR MANUAL, MATERIAL BALÃO:SILICONE, CAPACIDADE BALÃO:CERCA 1,5 L, COMPONENTE 1:MÁSCARA PLÁSTICO RÍGIDO C/ COXIM SILICONE, TIPO VÁLVULA:VÁLVULA UNIDIRECIONAL POP OFF CERCA 60 CMH2O, COMPONENTE 2:RESERVATÓRIO DE O2 EM PLÁSTICO C/ VÁLVULA, COMPO</t>
  </si>
  <si>
    <t>REANIMADOR MANUAL, MATERIAL BALÃO:SILICONE, CAPACIDADE BALÃO:CERCA 500 ML, COMPONENTE 1:MÁSCARA PLÁSTICO RÍGIDO C/ COXIM SILICONE, TIPO VÁLVULA:VÁLVULA UNIDIRECIONAL POP OFF CERCA 40 CMH20, COMPONENTE 2:RESERVATÓRIO DE O2 EM PLÁSTICO C/ VÁLVULA, COMP</t>
  </si>
  <si>
    <t>REANIMADOR MANUAL, MATERIAL BALÃO:SILICONE, CAPACIDADE BALÃO:CERCA 250 ML, COMPONENTE 1:MÁSCARA PLÁSTICO RÍGIDO C/ COXIM SILICONE, TIPO VÁLVULA:VÁLVULA UNIDIRECIONAL POP OFF CERCA 40 CMH20, COMPONENTE 2:RESERVATÓRIO DE O2 EM PLÁSTICO C/ VÁLVULA, COMP</t>
  </si>
  <si>
    <t>COMPONENTE REANIMADOR MANUAL, TIPO:RESERVATÓRIO DE O2, MATERIAL:PLÁSTICO, ADICIONAL:C/ VÁLVULA, VOLUME:CERCA DE 1,0 L, TAMANHOS:INFANTIL, COMPATIBILIDADE:COMPATIBILIDADE ESPECÍFICA, TIPO USO:REUTILIZÁVEL</t>
  </si>
  <si>
    <t>COMPONENTE REANIMADOR MANUAL, TIPO:RESERVATÓRIO DE O2, MATERIAL:PLÁSTICO, ADICIONAL:C/ VÁLVULA, VOLUME:CERCA DE 2,5 L, TAMANHOS:ADULTO, COMPATIBILIDADE:COMPATIBILIDADE ESPECÍFICA, TIPO USO:REUTILIZÁVEL</t>
  </si>
  <si>
    <t>RELÓGIO TERMO-HIGRÔMETRO, TIPO:DIGITAL COM TERMOPAR, TIPO DISPLAY:LCD, FONTE ALIMENTAÇÃO:BATERIA, ALTURA:108 MM, COMPRIMENTO:58 MM, ESPESSURA:15 MM, PESO:100 G, FAIXA TEMPERATURA INTERNA:0 A + 50 °C, FAIXA TEMPERATURA EXTERNA:-50 A +70 °C, FAIXA MEDI</t>
  </si>
  <si>
    <t>REVELADOR RADIOLÓGICO, TIPO:SOLUÇÃO AQUOSA CONCENTRADA, APLICAÇÃO:PARA PROCESSAMENTO AUTOMÁTICO</t>
  </si>
  <si>
    <t>SACO PLÁSTICO LIXO, CAPACIDADE:100 L, COR:BRANCA, APRESENTAÇÃO:PEÇA ÚNICA, LARGURA:105 CM, ALTURA:75 CM, APLICAÇÃO:COLETA DE LIXO</t>
  </si>
  <si>
    <t>SACO PLÁSTICO LIXO, CAPACIDADE:50 L, COR:BRANCA, APRESENTAÇÃO:PEÇA ÚNICA, LARGURA:63 CM, ALTURA:80 CM, CARACTERÍSTICAS ADICIONAIS:LEITOSO, 3 MICRA, SÍMBOLO DE SUBSTÂNCIA INFECTANTE, APLICAÇÃO:HOSPITALAR</t>
  </si>
  <si>
    <t>SAPATILHA HOSPITALAR, MATERIAL :NÃO TECIDO 100% POLIPROPILENO, MODELO:C/ ELÁSTICO, COR :C/ COR, GRAMATURA :CERCA DE 20 G/M2, TAMANHO :ÚNICO, TIPO USO :DESCARTÁVEL</t>
  </si>
  <si>
    <t>SERINGA, MATERIAL:POLIPROPILENO, CAPACIDADE:1 ML, TIPO BICO:BICO CENTRAL LUER LOCK OU SLIP, TIPO VEDAÇÃO:ÊMBOLO DE BORRACHA, ADICIONAL:GRADUADA (ESCALA UI), NUMERADA, ESTERILIDADE:ESTÉRIL, DESCARTÁVEL, APRESENTAÇÃO:EMBALAGEM INDIVIDUAL</t>
  </si>
  <si>
    <t>SERINGA, MATERIAL:POLIPROPILENO, CAPACIDADE:10 ML, TIPO BICO:BICO CENTRAL LUER LOCK OU SLIP, TIPO VEDAÇÃO:ÊMBOLO DE BORRACHA, ADICIONAL:GRADUADA, NUMERADA, ESTERILIDADE:ESTÉRIL, DESCARTÁVEL, APRESENTAÇÃO:EMBALAGEM INDIVIDUAL</t>
  </si>
  <si>
    <t>SERINGA, MATERIAL:POLIPROPILENO, CAPACIDADE:20 ML, TIPO BICO:BICO CENTRAL LUER LOCK OU SLIP, COMPATIBILIDADE:COMPATÍVEL COM BOMBA INFUSORA, ESTERILIDADE:ESTÉRIL, DESCARTÁVEL, APRESENTAÇÃO:EMBALAGEM INDIVIDUAL</t>
  </si>
  <si>
    <t>SERINGA, MATERIAL:POLIPROPILENO, CAPACIDADE:3 ML, TIPO BICO:BICO CENTRAL LUER LOCK OU SLIP, TIPO VEDAÇÃO:ÊMBOLO DE BORRACHA, ADICIONAL:GRADUADA, NUMERADA, ESTERILIDADE:ESTÉRIL, DESCARTÁVEL, APRESENTAÇÃO:EMBALAGEM INDIVIDUAL</t>
  </si>
  <si>
    <t>SERINGA, MATERIAL:POLIPROPILENO, CAPACIDADE:5 ML, TIPO BICO:BICO CENTRAL LUER LOCK OU SLIP, TIPO VEDAÇÃO:ÊMBOLO DE BORRACHA, ADICIONAL:GRADUADA, NUMERADA, ESTERILIDADE:ESTÉRIL, DESCARTÁVEL, APRESENTAÇÃO:EMBALAGEM INDIVIDUAL</t>
  </si>
  <si>
    <t>SISTEMA FECHADO ASPIRAÇÃO TRAQUEAL, APLICAÇÃO:P/ TUBO ENDOTRAQUEAL, TAMANHO:6 FR, TIPO SONDA:SONDA GRADUADA E PROTEGIDA, CONECTOR:CONECTORES PADRÃO, VIAS:VIA IRRIGAÇÃO ANTIRREFLUXO, VÁLVULA SUCÇÃO:VÁLVULA SUCÇÃO C/ TAMPA E TRAVA DE SEGURANÇA, ESTERIL</t>
  </si>
  <si>
    <t>SISTEMA FECHADO ASPIRAÇÃO TRAQUEAL, APLICAÇÃO:P/ TUBO ENDOTRAQUEAL, TAMANHO:8 FR, TIPO SONDA:SONDA GRADUADA E PROTEGIDA, CONECTOR:CONECTORES PADRÃO, VIAS:VIA IRRIGAÇÃO ANTIRREFLUXO, VÁLVULA SUCÇÃO:VÁLVULA SUCÇÃO C/ TAMPA E TRAVA DE SEGURANÇA, ESTERIL</t>
  </si>
  <si>
    <t>SISTEMA FECHADO ASPIRAÇÃO TRAQUEAL, APLICAÇÃO:P/ TUBO ENDOTRAQUEAL, TAMANHO:10 FR, TIPO SONDA:SONDA GRADUADA E PROTEGIDA, CONECTOR:CONECTORES PADRÃO, VIAS:VIA IRRIGAÇÃO ANTIRREFLUXO, VÁLVULA SUCÇÃO:VÁLVULA SUCÇÃO C/ TAMPA E TRAVA DE SEGURANÇA, ESTERI</t>
  </si>
  <si>
    <t>SISTEMA FECHADO ASPIRAÇÃO TRAQUEAL, APLICAÇÃO:P/ TUBO ENDOTRAQUEAL, TAMANHO:12 FR, TIPO SONDA:SONDA GRADUADA E PROTEGIDA, CONECTOR:CONECTORES PADRÃO, VIAS:VIA IRRIGAÇÃO ANTIRREFLUXO, VÁLVULA SUCÇÃO:VÁLVULA SUCÇÃO C/ TAMPA E TRAVA DE SEGURANÇA, ESTERI</t>
  </si>
  <si>
    <t>SISTEMA FECHADO ASPIRAÇÃO TRAQUEAL, APLICAÇÃO:P/ TUBO ENDOTRAQUEAL, TAMANHO:14 FR, TIPO SONDA:SONDA GRADUADA E PROTEGIDA, CONECTOR:CONECTORES PADRÃO, VIAS:VIA IRRIGAÇÃO ANTIRREFLUXO E AEROSSOLTERAPIA, VÁLVULA SUCÇÃO:VÁLVULA SUCÇÃO C/ TAMPA E TRAVA DE</t>
  </si>
  <si>
    <t>SISTEMA FECHADO ASPIRAÇÃO TRAQUEAL, APLICAÇÃO:P/ TRAQUEOSTOMIA, TAMANHO:16 FR, TIPO SONDA:SONDA GRADUADA E PROTEGIDA, CONECTOR:CONECTORES PADRÃO, VIAS:VIA IRRIGAÇÃO ANTIRREFLUXO, VÁLVULA SUCÇÃO:VÁLVULA SUCÇÃO C/ TAMPA E TRAVA DE SEGURANÇA, ESTERILIDA</t>
  </si>
  <si>
    <t>SONDA TRATO DIGESTIVO, APLICAÇÃO:RETAL, MATERIAL:PVC, CALIBRE:Nº 16, COMPRIMENTO:CERCA 40 CM, CONECTOR:CONECTOR PADRÃO C/ TAMPA, COMPONENTES:PONTA DISTAL SEMI ABERTA C/ ORIFÍCIO LATERAL, ESTERILIDADE:ESTÉRIL, DESCARTÁVEL, EMBALAGEM:EMBALAGEM INDIVIDU</t>
  </si>
  <si>
    <t>SONDA TRATO DIGESTIVO, APLICAÇÃO:ORO OU NASOGÁSTRICA, MODELO:LEVINE, MATERIAL:PVC, CALIBRE:Nº 18, TAMANHO:LONGA, COMPRIMENTO:CERCA 120 CM, CONECTOR:CONECTOR PADRÃO C/ TAMPA, COMPONENTES:PONTA DISTAL FECHADA, C/ ORIFÍCIOS LATERAIS, ESTERILIDADE:ESTÉRI</t>
  </si>
  <si>
    <t>SONDA TRATO DIGESTIVO, APLICAÇÃO:ORO OU NASOGÁSTRICA, MODELO:LEVINE, MATERIAL:PVC, CALIBRE:Nº 10, TAMANHO:LONGA, COMPRIMENTO:CERCA 120 CM, CONECTOR:CONECTOR PADRÃO C/ TAMPA, COMPONENTES:PONTA DISTAL FECHADA, C/ ORIFÍCIOS LATERAIS, ESTERILIDADE:ESTÉRI</t>
  </si>
  <si>
    <t>SONDA TRATO DIGESTIVO, APLICAÇÃO:ORO OU NASOGÁSTRICA, MODELO:LEVINE, MATERIAL:PVC, CALIBRE:Nº 12, TAMANHO:LONGA, COMPRIMENTO:CERCA 120 CM, CONECTOR:CONECTOR PADRÃO C/ TAMPA, COMPONENTES:PONTA DISTAL FECHADA, C/ ORIFÍCIOS LATERAIS, ESTERILIDADE:ESTÉRI</t>
  </si>
  <si>
    <t>SONDA TRATO DIGESTIVO, APLICAÇÃO:ORO OU NASOGÁSTRICA, MODELO:LEVINE, MATERIAL:PVC, CALIBRE:Nº 16, TAMANHO:LONGA, COMPRIMENTO:CERCA 120 CM, CONECTOR:CONECTOR PADRÃO C/ TAMPA, COMPONENTES:PONTA DISTAL FECHADA, C/ ORIFÍCIOS LATERAIS, ESTERILIDADE:ESTÉRI</t>
  </si>
  <si>
    <t>SONDA TRATO DIGESTIVO, APLICAÇÃO:RETAL, MATERIAL:PVC, CALIBRE:Nº 14, COMPRIMENTO:CERCA 40 CM, CONECTOR:CONECTOR PADRÃO C/ TAMPA, COMPONENTES:PONTA DISTAL SEMI ABERTA C/ ORIFÍCIO LATERAL, ESTERILIDADE:ESTÉRIL, DESCARTÁVEL, EMBALAGEM:EMBALAGEM INDIVIDU</t>
  </si>
  <si>
    <t>SONDA TRATO DIGESTIVO, APLICAÇÃO:RETAL, MATERIAL:PVC, CALIBRE:Nº 18, COMPRIMENTO:CERCA 40 CM, CONECTOR:CONECTOR PADRÃO C/ TAMPA, COMPONENTES:PONTA DISTAL SEMI ABERTA C/ ORIFÍCIO LATERAL, ESTERILIDADE:ESTÉRIL, DESCARTÁVEL, EMBALAGEM:EMBALAGEM INDIVIDU</t>
  </si>
  <si>
    <t>SONDA TRATO DIGESTIVO, APLICAÇÃO:ORO OU NASOGÁSTRICA, MODELO:LEVINE, MATERIAL:PVC, CALIBRE:Nº 8, TAMANHO:LONGA, COMPRIMENTO:CERCA 120 CM, CONECTOR:CONECTOR PADRÃO C/ TAMPA, COMPONENTES:PONTA DISTAL FECHADA, C/ ORIFÍCIOS LATERAIS, ESTERILIDADE:ESTÉRIL</t>
  </si>
  <si>
    <t>SONDA TRATO DIGESTIVO, APLICAÇÃO:ORO OU NASOGÁSTRICA, MODELO:LEVINE, MATERIAL:PVC, CALIBRE:Nº 14, TAMANHO:LONGA, COMPRIMENTO:CERCA 120 CM, CONECTOR:CONECTOR PADRÃO C/ TAMPA, COMPONENTES:PONTA DISTAL FECHADA, C/ ORIFÍCIOS LATERAIS, ESTERILIDADE:ESTÉRI</t>
  </si>
  <si>
    <t>SONDA TRATO URINÁRIO, MODELO:FOLEY, MATERIAL:BORRACHA, CALIBRE:16 FRENCH, VIAS:2 VIAS, CONECTOR:CONECTORES PADRÃO, VOLUME:C/ BALÃO CERCA 30 ML, TIPO PONTA:PONTA DISTAL CILÍNDRICA FECHADA, COMPONENTES:C/ ORIFÍCIOS LATERAIS, ESTERILIDADE:ESTÉRIL, DESCA</t>
  </si>
  <si>
    <t>SONDA TRATO URINÁRIO, MODELO:FOLEY, MATERIAL:SILICONE, CALIBRE:12 FRENCH, VIAS:2 VIAS, CONECTOR:CONECTORES PADRÃO, VOLUME:C/ BALÃO CERCA 5 ML, TIPO PONTA:PONTA DISTAL CILÍNDRICA FECHADA, COMPONENTES:C/ ORIFÍCIOS LATERAIS, ESTERILIDADE:ESTÉRIL, DESCAR</t>
  </si>
  <si>
    <t>SONDA TRATO URINÁRIO, MODELO:FOLEY, MATERIAL:SILICONE, CALIBRE:14 FRENCH, VIAS:2 VIAS, CONECTOR:CONECTORES PADRÃO, VOLUME:C/ BALÃO CERCA 5 ML, TIPO PONTA:PONTA DISTAL CILÍNDRICA FECHADA, COMPONENTES:C/ ORIFÍCIOS LATERAIS, ESTERILIDADE:ESTÉRIL, DESCAR</t>
  </si>
  <si>
    <t>SONDA TRATO URINÁRIO, MODELO:FOLEY, MATERIAL:SILICONE, CALIBRE:18 FRENCH, VIAS:2 VIAS, CONECTOR:CONECTORES PADRÃO, VOLUME:C/ BALÃO CERCA 5 ML, TIPO PONTA:PONTA DISTAL CILÍNDRICA FECHADA, COMPONENTES:C/ ORIFÍCIOS LATERAIS, ESTERILIDADE:ESTÉRIL, DESCAR</t>
  </si>
  <si>
    <t>SONDA TRATO URINÁRIO, MODELO:FOLEY, MATERIAL:SILICONE, CALIBRE:20 FRENCH, VIAS:2 VIAS, CONECTOR:CONECTORES PADRÃO, VOLUME:C/ BALÃO CERCA 30 ML, TIPO PONTA:PONTA DISTAL CILÍNDRICA FECHADA, COMPONENTES:C/ ORIFÍCIOS LATERAIS, ESTERILIDADE:ESTÉRIL, DESCA</t>
  </si>
  <si>
    <t>SONDA TRATO URINÁRIO, MODELO:URETRAL, MATERIAL:PVC, CALIBRE:14 FRENCH, CONECTOR:CONECTOR PADRÃO C/ TAMPA, COMPRIMENTO:CERCA 40 CM, TIPO PONTA:PONTA DISTAL CILÍNDRICA FECHADA, COMPONENTES:C/ ORIFÍCIOS LATERAIS, ESTERILIDADE:ESTÉRIL, DESCARTÁVEL, EMBAL</t>
  </si>
  <si>
    <t>SONDA TRATO URINÁRIO, MODELO:URETRAL, MATERIAL:PVC, CALIBRE:16 FRENCH, CONECTOR:CONECTOR PADRÃO C/ TAMPA, COMPRIMENTO:CERCA 40 CM, TIPO PONTA:PONTA DISTAL CILÍNDRICA FECHADA, COMPONENTES:C/ ORIFÍCIOS LATERAIS, ESTERILIDADE:ESTÉRIL, DESCARTÁVEL, EMBAL</t>
  </si>
  <si>
    <t>SONDA TRATO URINÁRIO, MODELO:URETRAL, MATERIAL:POLIURETANO, CALIBRE:12 FRENCH, CONECTOR:CONECTOR PADRÃO, COMPRIMENTO:CERCA 20 CM, TIPO PONTA:PONTA DISTAL CILÍNDRICA FECHADA, COMPONENTES:C/ ORIFÍCIOS LATERAIS, ADICIONAIS:LUBRIFICADA, ESTERILIDADE:ESTÉ</t>
  </si>
  <si>
    <t>SONDA TRATO URINÁRIO, MODELO:URETRAL, MATERIAL:POLIURETANO, CALIBRE:8 FRENCH, CONECTOR:CONECTOR PADRÃO, COMPRIMENTO:CERCA 40 CM, TIPO PONTA:PONTA DISTAL CILÍNDRICA FECHADA, COMPONENTES:C/ ORIFÍCIOS LATERAIS, ADICIONAIS:LUBRIFICADA, ESTERILIDADE:ESTÉR</t>
  </si>
  <si>
    <t>SONDA TRATO URINÁRIO, MODELO:URETRAL, MATERIAL:POLIURETANO, CALIBRE:10 FRENCH, CONECTOR:CONECTOR PADRÃO, COMPRIMENTO:CERCA 40 CM, TIPO PONTA:PONTA DISTAL CILÍNDRICA FECHADA, COMPONENTES:C/ ORIFÍCIOS LATERAIS, ADICIONAIS:LUBRIFICADA, ESTERILIDADE:ESTÉ</t>
  </si>
  <si>
    <t>SONDA TRATO URINÁRIO, MODELO:URETRAL, MATERIAL:POLIURETANO, CALIBRE:6 FRENCH, CONECTOR:CONECTOR PADRÃO, COMPRIMENTO:CERCA 20 CM, TIPO PONTA:PONTA DISTAL CILÍNDRICA FECHADA, COMPONENTES:C/ ORIFÍCIOS LATERAIS, ADICIONAIS:LUBRIFICADA, ESTERILIDADE:ESTÉR</t>
  </si>
  <si>
    <t>SONDA TRATO URINÁRIO, MODELO:URETRAL, MATERIAL:PVC, CALIBRE:18 FRENCH, CONECTOR:CONECTOR PADRÃO C/ TAMPA, COMPRIMENTO:CERCA 40 CM, TIPO PONTA:PONTA DISTAL CILÍNDRICA FECHADA, COMPONENTES:C/ ORIFÍCIOS LATERAIS, ESTERILIDADE:ESTÉRIL, DESCARTÁVEL, EMBAL</t>
  </si>
  <si>
    <t>SONDA URETRAL, SILICONE, Nº 18, TIPO FOLEY, BALÃO DE 30CC, 3 VIAS, DESCARTÁVEL,ESTÉRIL,APIROGÊNICA, EMBALAGEM INDIVIDUAL</t>
  </si>
  <si>
    <t>TAMPA PROTETORA USO MÉDICO, APLICAÇÃO 1:P/ CONECTORES - EQUIPO, EXTENSOR, SERINGA, CATETER, TIPO:LUER LOCK, MATERIAL:POLÍMERO, TIPO USO:ESTÉRIL, USO ÚNICO, EMBALAGEM:EMBALAGEM INDIVIDUAL</t>
  </si>
  <si>
    <t>TERMÔMETRO CLÍNICO, AJUSTE:DIGITAL, ESCALA:ATÉ 45 °C, TIPO :USO AXILAR E ORAL, COMPONENTES:C/ ALARMES, MEMÓRIA:MEMÓRIA ÚLTIMA MEDIÇÃO, EMBALAGEM:EMBALAGEM INDIVIDUAL</t>
  </si>
  <si>
    <t>TESOURA, MATERIAL:AÇO INOXIDÁVEL, COMPRIMENTO:17 CM, TIPO PONTA:RETA FINA-ROMBA, TIPO:STANDARD</t>
  </si>
  <si>
    <t>TUBO ENDOTRAQUEAL, MATERIAL:PVC SILICONIZADO, MODELO:CURVA MAGILL, CALIBRE:7,5, TIPO PONTA:C/ PONTA DISTAL ATRAUMÁTICA E ORIFÍCIO MURPHY, COMPONENTE 1:BALÃO ALTO VOLUME E BAIXA PRESSÃO, COMPONENTE 2:RADIOPACO, GRADUADO, TIPO CONECTOR:CONECTOR PADRÃO,</t>
  </si>
  <si>
    <t>TUBO ENDOTRAQUEAL, MATERIAL:PVC, MODELO:CURVA MAGILL, CALIBRE:4,0, TIPO PONTA:C/ PONTA DISTAL ATRAUMÁTICA, COMPONENTE 2:RADIOPACO, GRADUADO, TIPO CONECTOR:CONECTOR PADRÃO, ESTERILIDADE:ESTÉRIL, USO ÚNICO</t>
  </si>
  <si>
    <t>TUBO ENDOTRAQUEAL, MATERIAL:PVC, MODELO:CURVA MAGILL, CALIBRE:4,5, TIPO PONTA:C/ PONTA DISTAL ATRAUMÁTICA, COMPONENTE 2:RADIOPACO, GRADUADO, TIPO CONECTOR:CONECTOR PADRÃO, ESTERILIDADE:ESTÉRIL, USO ÚNICO</t>
  </si>
  <si>
    <t>TUBO ENDOTRAQUEAL, MATERIAL:PVC, MODELO:CURVA MAGILL, CALIBRE:7,0, TIPO PONTA:C/ PONTA DISTAL ATRAUMÁTICA, COMPONENTE 2:RADIOPACO, GRADUADO, TIPO CONECTOR:CONECTOR PADRÃO, ESTERILIDADE:ESTÉRIL, USO ÚNICO</t>
  </si>
  <si>
    <t>TUBO ENDOTRAQUEAL, MATERIAL:PVC, MODELO:CURVA MAGILL, CALIBRE:5,0, TIPO PONTA:C/ PONTA DISTAL ATRAUMÁTICA, COMPONENTE 2:RADIOPACO, GRADUADO, TIPO CONECTOR:CONECTOR PADRÃO, ESTERILIDADE:ESTÉRIL, USO ÚNICO</t>
  </si>
  <si>
    <t>TUBO HOSPITALAR, MATERIAL:SILICONE, FORMATO:CIRCULAR, TIPO:LISO, ESPESSURA:6 MM, TAMANHO:Nº 203, TRANSMITÂNCIA:TRANSPARENTE, DIÂMETRO EXTERNO:10 MM, COMPRIMENTO:15 M</t>
  </si>
  <si>
    <t>UMIDIFICADOR, POLIPROPILENO C/INSERTO DE LATÃO, 250 ML, BOCA LARGA,CORES,IDENTIFICAÇÃO(ABNT NB 24), OXIGÊNIO, CONEXÃO BORBOLETA DE INSERTO LATÃO E POLIPROPILENO, CONEXÃO SAÍDA LATÃO CROMADO P/MANGUEIRA C/MÁSCARA</t>
  </si>
  <si>
    <t>VÁLVULA REGULADORA CILINDRO GÁS, TIPO FECHAMENTO:MANUAL, COMPONENTES:1 MAMÔMETRO, MATERIAL:FERRO, TRATAMENTO SUPERFICIAL:CROMADO, TIPO ROSCA:PARA OXIGÊNIO</t>
  </si>
  <si>
    <t>AGUA RAZ 900 ml</t>
  </si>
  <si>
    <t xml:space="preserve">LATA - 0.900 </t>
  </si>
  <si>
    <t>MAT. DE CONSTRUÇÃO, ELÉTRICO, HIDRÁULICO E FERRAMENTAS</t>
  </si>
  <si>
    <t>ALICATE PRESSAO</t>
  </si>
  <si>
    <t>ALICATE REBITADOR PROFISSIONAL</t>
  </si>
  <si>
    <t xml:space="preserve">ANTI FERRUGEM </t>
  </si>
  <si>
    <t>FRASCO - 300 GR</t>
  </si>
  <si>
    <t>APLICADOR SILICONE T/ PISTOLA</t>
  </si>
  <si>
    <t xml:space="preserve">ARAME FARPADO </t>
  </si>
  <si>
    <t>ROLO - 400 MTS</t>
  </si>
  <si>
    <t xml:space="preserve">ARAME GALVANIZADO N.12 </t>
  </si>
  <si>
    <t>KILO</t>
  </si>
  <si>
    <t xml:space="preserve">ARAME GALVANIZADO N.14 </t>
  </si>
  <si>
    <t xml:space="preserve">ARAME GALVANIZADO N.18 </t>
  </si>
  <si>
    <t>ARAME RECOZIDO 18 TORCIDO</t>
  </si>
  <si>
    <t xml:space="preserve">ARCO SERRA </t>
  </si>
  <si>
    <t>AREIA MEDIA</t>
  </si>
  <si>
    <t>M³</t>
  </si>
  <si>
    <t>ARGAMASSA AC-2 = EXTERNA</t>
  </si>
  <si>
    <t>SACO - 20 KILO</t>
  </si>
  <si>
    <t>ARGAMASSA AC-3 = PISO SOBRE PISO</t>
  </si>
  <si>
    <t>ASSENTO SANITARIO</t>
  </si>
  <si>
    <t>BATENTE CEDRILHO 90 CMT</t>
  </si>
  <si>
    <t>JOGO</t>
  </si>
  <si>
    <t xml:space="preserve">BIANCO </t>
  </si>
  <si>
    <t>BALDE - 18 LITROS</t>
  </si>
  <si>
    <t>GALÃO - 3.600</t>
  </si>
  <si>
    <t>BOLSA LIGACAO VASO BRANCA</t>
  </si>
  <si>
    <t>BOTA BORRACHA CANO LONGO</t>
  </si>
  <si>
    <t>BROCA AÇO RAPIDO 12.0MM = 15/32</t>
  </si>
  <si>
    <t>BROCA MADEIRA LONGA 10MM ( 3/8 )</t>
  </si>
  <si>
    <t>BROCA WIDEA 10MM</t>
  </si>
  <si>
    <t>BROCA WIDEA 12MM</t>
  </si>
  <si>
    <t>BROCA WIDEA LONGA 10MM</t>
  </si>
  <si>
    <t>BROCA WIDEA LONGA 12MM</t>
  </si>
  <si>
    <t>BROXA 18 x 8 (GRANDE)</t>
  </si>
  <si>
    <t>BUCHA PLASTICA Nº 10</t>
  </si>
  <si>
    <t>BUCHA PLASTICA Nº 10 C/ PARAFUSO 6,1 x 65</t>
  </si>
  <si>
    <t>BUCHA PLASTICA Nº 12</t>
  </si>
  <si>
    <t>BUCHA PLASTICA Nº 6</t>
  </si>
  <si>
    <t>BUCHA PLASTICA Nº 6 C/ PARAFUSO 3,8 x 40</t>
  </si>
  <si>
    <t>BUCHA PLASTICA Nº 8 C/ PARAFUSO 4,8 x 50</t>
  </si>
  <si>
    <t>BUCHA REDUCAO SOLDAVEL 25 x 20 (1º LINHA)</t>
  </si>
  <si>
    <t>CABO MADEIRA MACHADO</t>
  </si>
  <si>
    <t>CABO MADEIRA PICARETA</t>
  </si>
  <si>
    <t>CADEADO 40MM</t>
  </si>
  <si>
    <t>CADEADO 45MM</t>
  </si>
  <si>
    <t>CAIXA AGUA FIBRA 1000 LT (1º LINHA)</t>
  </si>
  <si>
    <t>CAIXA AGUA FIBRA 500 LT (1º LINHA)</t>
  </si>
  <si>
    <t xml:space="preserve">CAIXA DESCARGA </t>
  </si>
  <si>
    <t xml:space="preserve">CAIXA LUZ PLASTICA 4 x 2 </t>
  </si>
  <si>
    <t>CAIXA MASSA REBOCO</t>
  </si>
  <si>
    <t>CAIXA SIFONADA 150MM CROMADA QUADRADA</t>
  </si>
  <si>
    <t>CAL HIDRATADO</t>
  </si>
  <si>
    <t>CAL VIRGEM</t>
  </si>
  <si>
    <t>CANALETA 15 x 15 CMT</t>
  </si>
  <si>
    <t>CANO ESGOTO 100MM (1º LINHA)</t>
  </si>
  <si>
    <t>BARRA</t>
  </si>
  <si>
    <t>CANO ESGOTO 150MM (1º LINHA)</t>
  </si>
  <si>
    <t>CANO ESGOTO 40MM (1º LINHA)</t>
  </si>
  <si>
    <t>CANO SOLDAVEL 20MM (1º LINHA)</t>
  </si>
  <si>
    <t>CANO SOLDAVEL 25MM (1º LINHA)</t>
  </si>
  <si>
    <t>CAP ESGOTO 100MM</t>
  </si>
  <si>
    <t>CAP ESGOTO 150MM</t>
  </si>
  <si>
    <t>CAP ESGOTO 40MM</t>
  </si>
  <si>
    <t>CAP ESGOTO 50MM</t>
  </si>
  <si>
    <t>CAP SOLDAVEL 20MM (1º LINHA)</t>
  </si>
  <si>
    <t>CAP SOLDAVEL 25MM (1º LINHA)</t>
  </si>
  <si>
    <t>CARRINHO PEDREIRO C/ PNEU E CAMARA QUADRADO (1º LINHA)</t>
  </si>
  <si>
    <t>CAVADEIRA 2 CABOS GRANDE</t>
  </si>
  <si>
    <t>CHAPA GALVANIZADA 50 CMT</t>
  </si>
  <si>
    <t>METRO</t>
  </si>
  <si>
    <t>CHAVE GRIFO Nº 24</t>
  </si>
  <si>
    <t>CHIBANCA</t>
  </si>
  <si>
    <t>CHUVEIRO 127 V</t>
  </si>
  <si>
    <t>CHUVEIRO 220 V</t>
  </si>
  <si>
    <t xml:space="preserve">CIMENTO </t>
  </si>
  <si>
    <t>SACO - 50 KILO</t>
  </si>
  <si>
    <t xml:space="preserve">CIMENTO secagen rapida </t>
  </si>
  <si>
    <t>SACO - 40 KILO</t>
  </si>
  <si>
    <t>COLA BRANCA MADEIRA</t>
  </si>
  <si>
    <t xml:space="preserve">FRASCO - 500 GR </t>
  </si>
  <si>
    <t>COLA CANO SOLDAVEL</t>
  </si>
  <si>
    <t>COLA CANO SOLDAVEL 175 GR</t>
  </si>
  <si>
    <t>COLA CONTATO 200 GR</t>
  </si>
  <si>
    <t>COLA SILICONE 300 GR</t>
  </si>
  <si>
    <t xml:space="preserve">COLHER PEDREIRO Nº 10 </t>
  </si>
  <si>
    <t>CONECTOR HASTE U42/0 (CHT1) BRONZE</t>
  </si>
  <si>
    <t>CONECTOR PERFURANTE DERIVAÇÃO ISOLADO PARA CABO DE 10 A 16 MM</t>
  </si>
  <si>
    <t>CONECTOR PERFURANTE DERIVAÇÃO ISOLADO PARA CABO DE 25 A 35 MM</t>
  </si>
  <si>
    <t>CORDA BRANCA 10MM</t>
  </si>
  <si>
    <t>DESEMPENADEIRA ACO DENTADA</t>
  </si>
  <si>
    <t>DESEMPENADEIRA ACO LISA</t>
  </si>
  <si>
    <t>DESEMPENADEIRA P.V.C 18 X 30</t>
  </si>
  <si>
    <t>DISCO DIAMANTADO (1º LINHA)</t>
  </si>
  <si>
    <t>DISJUNTOR 1 x 50 MONOFASICO</t>
  </si>
  <si>
    <t>DISJUNTOR 2 x 40 BIFASICO</t>
  </si>
  <si>
    <t xml:space="preserve">DISJUNTOR 3 x 100 TRIFASICO </t>
  </si>
  <si>
    <t>DISJUNTOR 3 x 50 TRIFASICO</t>
  </si>
  <si>
    <t xml:space="preserve">DISJUNTOR 3 x 70 TRIFASICO </t>
  </si>
  <si>
    <t>DOBRADICA CARTELA ZINCADA 3.1/2</t>
  </si>
  <si>
    <t>DUREPOXI 100 GR</t>
  </si>
  <si>
    <t>ELETRODUTO 1 POLEGADA</t>
  </si>
  <si>
    <t>ELETRODUTO 1.1/2</t>
  </si>
  <si>
    <t>ELETRODUTO 1.1/4</t>
  </si>
  <si>
    <t xml:space="preserve">ELETRODUTO PARA CABO SUBTERRANEO CORRUGADO E FLEXIVEL 50MM </t>
  </si>
  <si>
    <t xml:space="preserve">ELETRODUTO PARA CABO SUBTERRANEO CORRUGADO E FLEXIVEL 75MM </t>
  </si>
  <si>
    <t>ENXADA 2,5</t>
  </si>
  <si>
    <t>ENXADAO LARGO</t>
  </si>
  <si>
    <t xml:space="preserve">ESPAÇADOR PISO 4MM </t>
  </si>
  <si>
    <t>PACOTE - C/100</t>
  </si>
  <si>
    <t>ESQUADRO CABO PLASTICO 35 CMT</t>
  </si>
  <si>
    <t>FECHADURA EXTERNA BORA E14</t>
  </si>
  <si>
    <t>FELTRO P/ MASSA FINA</t>
  </si>
  <si>
    <t>FERRO 10.0MM (3/8)</t>
  </si>
  <si>
    <t>BARRA 12 metros</t>
  </si>
  <si>
    <t>FERRO 12.5MM (1/2)</t>
  </si>
  <si>
    <t>FERRO 16.0MM (5/8)</t>
  </si>
  <si>
    <t>FERRO 20.MM (3/4)</t>
  </si>
  <si>
    <t>FERRO 4.2MM (3/16)</t>
  </si>
  <si>
    <t>FERRO 6.3MM (1/4)</t>
  </si>
  <si>
    <t>FERRO 8.3MM (5/16)</t>
  </si>
  <si>
    <t xml:space="preserve">FIM DE OBRA </t>
  </si>
  <si>
    <t>FRASCO - 2 LITRO</t>
  </si>
  <si>
    <t>FIO CABO FLEXIVEL P.P 2 x 2.50</t>
  </si>
  <si>
    <t>FIO CABO RAMAL DULTIPLEX 2 x 16 MM</t>
  </si>
  <si>
    <t>FIO CABO RAMAL QUADRIPLEX 4 x 16MM</t>
  </si>
  <si>
    <t>FIO CABO RAMAL TRIPLEX 3 x 16MM</t>
  </si>
  <si>
    <t>FIO CABO SOLIDO 25MM</t>
  </si>
  <si>
    <t>FIO CORDAO PARALELO 2 x 1.50</t>
  </si>
  <si>
    <t>FIO CORDAO PARALELO 2 x 2.50</t>
  </si>
  <si>
    <t>FIO CORDAO PARALELO 2 x 4.00</t>
  </si>
  <si>
    <t>FIO CORTADOR GRAMA 3 MMQD CALA</t>
  </si>
  <si>
    <t>FIO FLEXIVEL 10.0 MM</t>
  </si>
  <si>
    <t>FIO FLEXIVEL 2.50 MM</t>
  </si>
  <si>
    <t>FIO FLEXIVEL 4.00 MM</t>
  </si>
  <si>
    <t>FIO FLEXIVEL 6.00 MM</t>
  </si>
  <si>
    <t>FITA AUTO FUSAO 10 MT</t>
  </si>
  <si>
    <t>FITA CREPE 19MM x 50MT</t>
  </si>
  <si>
    <t>FITA ISOLANTE 10 MT</t>
  </si>
  <si>
    <t>FIXADOR P/ CAL</t>
  </si>
  <si>
    <t>FLANGE 25MM</t>
  </si>
  <si>
    <t>FLANGE 50MM</t>
  </si>
  <si>
    <t>FORRO P.V.C 8MM</t>
  </si>
  <si>
    <t>M²</t>
  </si>
  <si>
    <t>FURADEIRA 127 V ½</t>
  </si>
  <si>
    <t>GARRAFAO TERMICO 05 LT</t>
  </si>
  <si>
    <t>GESSO P/ ESTUQUE</t>
  </si>
  <si>
    <t>GUARNICAO CEDRILHO 5 CMT</t>
  </si>
  <si>
    <t>HASTE COBREADA TERRA 2.40x 5/8</t>
  </si>
  <si>
    <t>INTERRUPTOR EMBUTIR 1 TECLA</t>
  </si>
  <si>
    <t>INTERRUPTOR EMBUTIR 2 TECLA</t>
  </si>
  <si>
    <t>JOELHO AZUL 20 x 1/2 (1º LINHA)</t>
  </si>
  <si>
    <t>JOELHO AZUL 25 x 1/2 (1º LINHA)</t>
  </si>
  <si>
    <t>JOELHO AZUL 25 x 3/4 (1º LINHA)</t>
  </si>
  <si>
    <t>JOELHO ESGOTO 100MM</t>
  </si>
  <si>
    <t>JOELHO ESGOTO 100MM 45</t>
  </si>
  <si>
    <t>JOELHO ESGOTO 40MM</t>
  </si>
  <si>
    <t>JOELHO ESGOTO 40MM 45</t>
  </si>
  <si>
    <t>JOELHO ESGOTO 50MM</t>
  </si>
  <si>
    <t>JOELHO ESGOTO 75MM</t>
  </si>
  <si>
    <t>JOELHO MANGUEIRA DUPLO 1/2</t>
  </si>
  <si>
    <t>JOELHO MANGUEIRA DUPLO 3/4</t>
  </si>
  <si>
    <t>JOELHO SOLDAVEL 20MM (1º LINHA)</t>
  </si>
  <si>
    <t>JOELHO SOLDAVEL 25MM (1º LINHA)</t>
  </si>
  <si>
    <t>LAGE TRELICA H-8 C/CAPA</t>
  </si>
  <si>
    <t>LAMPADA LED 11 W  FRIA</t>
  </si>
  <si>
    <t>LAMPADA LED 12 W FRIA</t>
  </si>
  <si>
    <t>LAMPADA LED 17 W FRIA</t>
  </si>
  <si>
    <t>LAMPADA LED 25 W FRIA</t>
  </si>
  <si>
    <t>LAMPADA LED 9 W  FRIA</t>
  </si>
  <si>
    <t xml:space="preserve">LAPIS CARPINTEIRO </t>
  </si>
  <si>
    <t>LIMA ENXADA K.F</t>
  </si>
  <si>
    <t>LIMA MOTO SERRA K.F 3/16 x 8 (FINA)</t>
  </si>
  <si>
    <t>LIMA MOTO SERRA K.F 7/32 x 8 (GROSSA)</t>
  </si>
  <si>
    <t>LINHA PEDREIRO 100MT</t>
  </si>
  <si>
    <t>LIXA D'AGUA Nº 1.200</t>
  </si>
  <si>
    <t>LIXA D'AGUA Nº 220</t>
  </si>
  <si>
    <t>LIXA D'AGUA Nº 400</t>
  </si>
  <si>
    <t>LIXA D'AGUA Nº 600</t>
  </si>
  <si>
    <t>LIXA D'AGUA Nº 80</t>
  </si>
  <si>
    <t>LIXA DISCO FERRO Nº 36</t>
  </si>
  <si>
    <t>LIXA FERRO Nº 100</t>
  </si>
  <si>
    <t>LIXA FERRO Nº 120</t>
  </si>
  <si>
    <t>LIXA FERRO Nº 200</t>
  </si>
  <si>
    <t>LIXA FERRO Nº 50</t>
  </si>
  <si>
    <t>LIXA FERRO Nº 80</t>
  </si>
  <si>
    <t>LIXA MASSA N° 100</t>
  </si>
  <si>
    <t>LIXA MASSA N° 150</t>
  </si>
  <si>
    <t>LIXA MASSA N° 180</t>
  </si>
  <si>
    <t>LIXA MASSA N° 60</t>
  </si>
  <si>
    <t>LIXA MASSA N° 80</t>
  </si>
  <si>
    <t>LONA PLASTICA PRETA 4</t>
  </si>
  <si>
    <t>LONA PLASTICA PRETA 6</t>
  </si>
  <si>
    <t>LUVA ELETRODUTO 1</t>
  </si>
  <si>
    <t>LUVA ELETRODUTO 1.1/2</t>
  </si>
  <si>
    <t>LUVA EMBORRACHADA VULCANIZADA</t>
  </si>
  <si>
    <t>PARES</t>
  </si>
  <si>
    <t>LUVA RASPA PUNHO CURTO</t>
  </si>
  <si>
    <t>LUVA ROSCA 3/4 (1º LINHA)</t>
  </si>
  <si>
    <t>LUVA SOLDAVEL 20MM (1º LINHA)</t>
  </si>
  <si>
    <t>LUVA SOLDAVEL 25MM (1º LINHA)</t>
  </si>
  <si>
    <t>LUVA SOLDAVEL 32MM (1º LINHA)</t>
  </si>
  <si>
    <t>LUVA SOLDAVEL 50MM (1º LINHA)</t>
  </si>
  <si>
    <t>MADERITH 10MM</t>
  </si>
  <si>
    <t>MADERITH 14MM</t>
  </si>
  <si>
    <t xml:space="preserve">MANGUEIRA CRISTAL NIVEL 5/16 </t>
  </si>
  <si>
    <t>MANGUEIRA GAS</t>
  </si>
  <si>
    <t>MANGUEIRA JARDIM SILICONADA 1/2</t>
  </si>
  <si>
    <t>MANGUEIRA SANFONADA b 3/4</t>
  </si>
  <si>
    <t>MANGUEIRA SANFONADA c 1 AMARELA</t>
  </si>
  <si>
    <t>MARRETA 1 KG</t>
  </si>
  <si>
    <t>MARRETA 1,5 KG</t>
  </si>
  <si>
    <t>MARRETA 2 KG</t>
  </si>
  <si>
    <t>MARRETA 5 KG</t>
  </si>
  <si>
    <t xml:space="preserve">MARTELO 27MM </t>
  </si>
  <si>
    <t xml:space="preserve">MARTELO 29MM </t>
  </si>
  <si>
    <t>MARTELO BORRACHA 60</t>
  </si>
  <si>
    <t>MASCARA FILTRADORA DESCARTAVEL</t>
  </si>
  <si>
    <t xml:space="preserve">MASSA ACRILICA </t>
  </si>
  <si>
    <t xml:space="preserve">MASSA ACRILICA BARRICA </t>
  </si>
  <si>
    <t>BALDE - 25 KILO</t>
  </si>
  <si>
    <t>MEIA CANA P.V.C</t>
  </si>
  <si>
    <t>MEIO TIJOLO 6 FURO MEDIO</t>
  </si>
  <si>
    <t>NEUTROLIN</t>
  </si>
  <si>
    <t>NIPEL ROSCA ½</t>
  </si>
  <si>
    <t>NIPEL ROSCA ¾</t>
  </si>
  <si>
    <t xml:space="preserve">NIVEL ALUMINIO 40 CMT </t>
  </si>
  <si>
    <t>OCULOS PROTECAO LATERAL INCOLOR MOD. OAV</t>
  </si>
  <si>
    <t xml:space="preserve">PA QUADRADA C/ CABO Nº 4 </t>
  </si>
  <si>
    <t>PA VANGA QUADRADA C/CABO</t>
  </si>
  <si>
    <t>PALHA ACO Nº 1</t>
  </si>
  <si>
    <t>PARAFUSO MADEIRA 3,8 x 25</t>
  </si>
  <si>
    <t>PARAFUSO MADEIRA 5,5 X 90</t>
  </si>
  <si>
    <t>PARAFUSO MADEIRA 6,1 x 65 BUCHA 10</t>
  </si>
  <si>
    <t>PARAFUSO MADEIRA 6,1 X 90</t>
  </si>
  <si>
    <t>PARAFUSO TELHA COMPLETO 5/16 x 110MM</t>
  </si>
  <si>
    <t>PARAFUSO VASO Nº 10</t>
  </si>
  <si>
    <t>PEDRA 1</t>
  </si>
  <si>
    <t>PEDRISCO</t>
  </si>
  <si>
    <t>PENEIRA AREIA Nº 55</t>
  </si>
  <si>
    <t>PICARETA</t>
  </si>
  <si>
    <t>PINCEL ½</t>
  </si>
  <si>
    <t>PINCEL 2</t>
  </si>
  <si>
    <t>PINCEL 2.1/2</t>
  </si>
  <si>
    <t>PINCEL 3</t>
  </si>
  <si>
    <t>PINCEL ¾</t>
  </si>
  <si>
    <t>PINO MACHO</t>
  </si>
  <si>
    <t>PINO MACHO BIPOLAR + TERRA</t>
  </si>
  <si>
    <t>PISO PEI-4</t>
  </si>
  <si>
    <t xml:space="preserve">PLAFON PLASTICO </t>
  </si>
  <si>
    <t>PO DE PEDRA</t>
  </si>
  <si>
    <t>PONTEIRO ACO</t>
  </si>
  <si>
    <t>PORTA MADEIRA ALMOFADA 80 x 2.10</t>
  </si>
  <si>
    <t>PORTA MADEIRA LISA ITAUBA 80 x 2.10</t>
  </si>
  <si>
    <t>PORTA MADEIRA LISA ITAUBA 90 x 2.10</t>
  </si>
  <si>
    <t>PREGO 10 x 10</t>
  </si>
  <si>
    <t>PREGO 15 x 15</t>
  </si>
  <si>
    <t>PREGO 15 x 21</t>
  </si>
  <si>
    <t>PREGO 17 x 21</t>
  </si>
  <si>
    <t>PREGO 17 x 27</t>
  </si>
  <si>
    <t>PREGO 18 x 24</t>
  </si>
  <si>
    <t>PREGO 20 X 42</t>
  </si>
  <si>
    <t>PREGO 25 x 72</t>
  </si>
  <si>
    <t>Rachão de pedra</t>
  </si>
  <si>
    <t>REGISTRO ESFERA P.V.C ROSCA INTERNA 1 ½</t>
  </si>
  <si>
    <t>REGISTRO ESFERA P.V.C ROSCA INTERNA 1/2</t>
  </si>
  <si>
    <t>REGISTRO ESFERA P.V.C ROSCA INTERNA 3/4</t>
  </si>
  <si>
    <t>REGISTRO ESFERA P.V.C SOLDAVEL 20MM</t>
  </si>
  <si>
    <t>REGISTRO ESFERA P.V.C SOLDAVEL 25MM</t>
  </si>
  <si>
    <t>REGISTRO ESFERA P.V.C SOLDAVEL 32MM</t>
  </si>
  <si>
    <t>REGISTRO ESFERA P.V.C SOLDAVEL 50 MM</t>
  </si>
  <si>
    <t xml:space="preserve">REGUA PEDREIRO ALUMINIO 2.00 MT </t>
  </si>
  <si>
    <t>REGUA PEDREIRO ALUMINIO 3.00 MT</t>
  </si>
  <si>
    <t xml:space="preserve">REGULADOR GAS </t>
  </si>
  <si>
    <t xml:space="preserve">REJUNTE </t>
  </si>
  <si>
    <t xml:space="preserve">REPARO VALVULA HIDRO </t>
  </si>
  <si>
    <t>ROLDANA PLASTICA 36 x 36</t>
  </si>
  <si>
    <t>ROLO ESPUMA 15 CMT</t>
  </si>
  <si>
    <t xml:space="preserve">ROLO ESPUMA 23 CMT </t>
  </si>
  <si>
    <t>ROLO ESPUMA 5 CMT</t>
  </si>
  <si>
    <t xml:space="preserve">ROLO ESPUMA 9 CMT </t>
  </si>
  <si>
    <t>ROLO LA ANTI RESPINGO 15 CMT</t>
  </si>
  <si>
    <t>ROLO LA ANTI RESPINGO 23 CMT</t>
  </si>
  <si>
    <t>ROLO LA ANTI RESPINGO 5 CMT</t>
  </si>
  <si>
    <t>ROLO LA ANTI RESPINGO 9 CMT</t>
  </si>
  <si>
    <t>SERRA ACO RAPIDO</t>
  </si>
  <si>
    <t>SISTEMA X INTERRUPTOR 1 TECLA</t>
  </si>
  <si>
    <t>SISTEMA X INTERRUPTOR 1 TECLA + TOMADA</t>
  </si>
  <si>
    <t>SISTEMA X INTERRUPTOR 2 TECLAS</t>
  </si>
  <si>
    <t>SISTEMA X INTERRUPTOR 2 TECLAS + TOMADA</t>
  </si>
  <si>
    <t>SISTEMA X TOMADA DUPLA</t>
  </si>
  <si>
    <t>SOLVENTE DEMARCAÇAO SINTETICO P/ PEDRESTRE</t>
  </si>
  <si>
    <t>SUPORTE DISJUNTOR 1 ELEMENTO</t>
  </si>
  <si>
    <t>SUPORTE DISJUNTOR 2 ELEMENTO</t>
  </si>
  <si>
    <t>SUPORTE DISJUNTOR 3 ELEMENTO</t>
  </si>
  <si>
    <t>TABUA PINUS 25 CMT = 3.00 MT</t>
  </si>
  <si>
    <t>TABUA PINUS 30 CMT = 3.00 MT</t>
  </si>
  <si>
    <t>TE ESGOTO 100MM</t>
  </si>
  <si>
    <t>TE ESGOTO 150MM</t>
  </si>
  <si>
    <t>TE ESGOTO 150MM x 100</t>
  </si>
  <si>
    <t>TE ESGOTO 40MM</t>
  </si>
  <si>
    <t>TE ESGOTO 50MM</t>
  </si>
  <si>
    <t>TE SOLDAVEL 20MM (1º LINHA)</t>
  </si>
  <si>
    <t>TE SOLDAVEL 25MM (1º LINHA)</t>
  </si>
  <si>
    <t>TE SOLDAVEL 25MM x 20MM (1º LINHA)</t>
  </si>
  <si>
    <t>TE SOLDAVEL 50MM (1º LINHA)</t>
  </si>
  <si>
    <t>TE SOLDAVEL 50MM x 25MM (1º LINHA)</t>
  </si>
  <si>
    <t>TE SOLDAVEL BUCHA LATÃO 20 x 1/2</t>
  </si>
  <si>
    <t>TE SOLDAVEL BUCHA LATÃO 25 x 1/2</t>
  </si>
  <si>
    <t>TE SOLDAVEL BUCHA LATÃO 25 x 3/4</t>
  </si>
  <si>
    <t>TE SOLDAVEL BUCHA LATÃO 32 x 1</t>
  </si>
  <si>
    <t>TELHA AÇO TRAPEZIO</t>
  </si>
  <si>
    <t>METROS</t>
  </si>
  <si>
    <t xml:space="preserve">TELHA AMIANTO 4MM = 2.44 </t>
  </si>
  <si>
    <t>TELHA AMIANTO 6MM = 2.44</t>
  </si>
  <si>
    <t>TELHA AMIANTO 6MM = 3.05</t>
  </si>
  <si>
    <t>TELHA AMIANTO 6MM = 3.66</t>
  </si>
  <si>
    <t>TESOURA CORTAR FERRO</t>
  </si>
  <si>
    <t xml:space="preserve">THINNER </t>
  </si>
  <si>
    <t>TIJOLO 6 FURO MEDIO</t>
  </si>
  <si>
    <t>TINTA ACRILICA SEMI BRILHO BASE 2 (1º LINHA)</t>
  </si>
  <si>
    <t>TINTA ACRILICA SEMI BRILHO BRANCO BASE 2 (1º LINHA)</t>
  </si>
  <si>
    <t>BALDE- 18 LITROS</t>
  </si>
  <si>
    <t>TINTA ACRILICA SEMI BRILHO MAR DE BITIGUI BASE 2 (1º LINHA)</t>
  </si>
  <si>
    <t>TINTA ACRILICA SEMI BRILHO VERDE AGUA BASE 2 (1º LINHA)</t>
  </si>
  <si>
    <t>TINTA DE TELHA CERAMICA NATURAL (1º LINHA)</t>
  </si>
  <si>
    <t>BALDE -18  LITROS</t>
  </si>
  <si>
    <t>TINTA DEMARCAÇAO AMARELO SINTETICO P. PEDRESTRE (1º LINHA)</t>
  </si>
  <si>
    <t>TINTA DEMARCAÇAO BRANCO SINTETICO P. PEDRESTRE (1º LINHA)</t>
  </si>
  <si>
    <t>TINTA ESMALTE SINTETICO BRANCA (1º LINHA)</t>
  </si>
  <si>
    <t>TINTA PISO CINZA CHUMBO (1º LINHA)</t>
  </si>
  <si>
    <t>BALDE -18 LITROS</t>
  </si>
  <si>
    <t>TOMADA EMBUTIR DUPLA</t>
  </si>
  <si>
    <t>TORNEIRA 3/4 AMARELA JARDIM</t>
  </si>
  <si>
    <t>TORNEIRA C-50 PIA</t>
  </si>
  <si>
    <t>TORNEIRA PLASTICA CURTA 1/2</t>
  </si>
  <si>
    <t>TORNEIRA PLASTICA CURTA 3/4</t>
  </si>
  <si>
    <t>TORNEIRA PLASTICA JARDIM 3/4</t>
  </si>
  <si>
    <t>TORNEIRA PLASTICA LONGA 1/2</t>
  </si>
  <si>
    <t>TORNEIRA PLASTICA LONGA 3/4</t>
  </si>
  <si>
    <t>TRELIÇA H-12 = 12 MT</t>
  </si>
  <si>
    <t>TRELIÇA H-8 = 12 MT</t>
  </si>
  <si>
    <t>TRENA 5.00 MT</t>
  </si>
  <si>
    <t xml:space="preserve">TRENA FIBRA 50 MTS </t>
  </si>
  <si>
    <t>TUBO VALVULA HYDRA</t>
  </si>
  <si>
    <t xml:space="preserve">VALVULA AMERICANA </t>
  </si>
  <si>
    <t xml:space="preserve">VALVULA METAL LAVATORIO </t>
  </si>
  <si>
    <t>VALVULA PLASTICA LAVATORIO CROMADA</t>
  </si>
  <si>
    <t>VASSOURA JARDIM</t>
  </si>
  <si>
    <t xml:space="preserve">VEDA CALHA 300 GR PU </t>
  </si>
  <si>
    <t>VEDA ROSCA 10 MT</t>
  </si>
  <si>
    <t>VEDA ROSCA 5 MT</t>
  </si>
  <si>
    <t>VEDACIT</t>
  </si>
  <si>
    <t>VERNIZ COR</t>
  </si>
  <si>
    <t>ZARCAO (1º LINHA)</t>
  </si>
  <si>
    <t>VIGA U 4 POLEGADA CHAPA 14</t>
  </si>
  <si>
    <t>BARRA 6 metros</t>
  </si>
  <si>
    <t>CANTONEIRA SERRALHEIRO 7/8</t>
  </si>
  <si>
    <t>VIGA U 4 POLEGADA CHAPA 14 REJERCIDA</t>
  </si>
  <si>
    <t>ELETRODO 3,25 MM</t>
  </si>
  <si>
    <t>DISCO CORTE 9 POLEGADA 7/8</t>
  </si>
  <si>
    <t>DISCO CORTE 7 POLEGADA 7/8</t>
  </si>
  <si>
    <t>FERRO REDONDO LISO DE AÇO 5/16</t>
  </si>
  <si>
    <t>BARRA ROSCADA 5/16</t>
  </si>
  <si>
    <t>PARAFUSO AUTO BROCANTE SEXTAVADO 3/4</t>
  </si>
  <si>
    <t>Alfinete kit Cabeça Colorida Disco com c/8 cores e 40 unidades de cada cor</t>
  </si>
  <si>
    <t>ABRIL</t>
  </si>
  <si>
    <t>MATERIAL DE EXPEDIENTE E ESCOLAR</t>
  </si>
  <si>
    <t>Alfinete Segurança Aço nº 1</t>
  </si>
  <si>
    <t>Cx. c/ 100 UNI.</t>
  </si>
  <si>
    <t xml:space="preserve">Almofada p/ carimbo </t>
  </si>
  <si>
    <t>UNIDADE - N 03</t>
  </si>
  <si>
    <t>Apagador c/ porta giz</t>
  </si>
  <si>
    <t>Apagador para quadro branco</t>
  </si>
  <si>
    <t>Apontador com depósito plástico</t>
  </si>
  <si>
    <t>Arquivo morto papelão</t>
  </si>
  <si>
    <t>Cx. c/ 25 UNI.</t>
  </si>
  <si>
    <t>Bloco de Autoadesivas 38 mm x 51 mm (4 Blocos Neon – 50 Folhas cada)</t>
  </si>
  <si>
    <t xml:space="preserve">Pacote </t>
  </si>
  <si>
    <t>Bobina de fax 216mm X 30 m</t>
  </si>
  <si>
    <t xml:space="preserve">Unidade </t>
  </si>
  <si>
    <t>Bola de isopor 100mm</t>
  </si>
  <si>
    <t>Bola de isopor 200mm</t>
  </si>
  <si>
    <t>Bola de isopor 35mm</t>
  </si>
  <si>
    <t>PCT. C/ 100 UNI.</t>
  </si>
  <si>
    <t>Bola de isopor 50mm</t>
  </si>
  <si>
    <t>Bola de isopor 75mm</t>
  </si>
  <si>
    <t>Borracha branca escolar nº 60</t>
  </si>
  <si>
    <t>Cx. c/ 60</t>
  </si>
  <si>
    <t xml:space="preserve">Caderno brochura 48 folhas </t>
  </si>
  <si>
    <t>Cx. c/ 240 UNI.</t>
  </si>
  <si>
    <t>Caderno brochura 96 folhas</t>
  </si>
  <si>
    <t xml:space="preserve">Caderno de aritmética 40 folhas </t>
  </si>
  <si>
    <t xml:space="preserve">Caderno de caligrafia 40 folhas </t>
  </si>
  <si>
    <t xml:space="preserve">Caderno de desenho C/ 40 Folhas </t>
  </si>
  <si>
    <t>Caderno espiral capa dura 96 folhas grande</t>
  </si>
  <si>
    <t>Caderno espiral capa dura 96 folhas pequeno</t>
  </si>
  <si>
    <t>Caderno espiral grande 10 mat. capa dura</t>
  </si>
  <si>
    <t>Caderno espiral grande capa dura - 96 folhas</t>
  </si>
  <si>
    <t>Caderno pequeno capa dura - 96 folhas</t>
  </si>
  <si>
    <t>Caixa correspondência tripla acrílica</t>
  </si>
  <si>
    <t xml:space="preserve">Calculadora de mesa 8 dígitos </t>
  </si>
  <si>
    <t>Caneta esferográfica com corpo cristal transparente ponta média 1,0mm cores variadas</t>
  </si>
  <si>
    <t>Cx. c/ 50 UNI</t>
  </si>
  <si>
    <t xml:space="preserve">Caneta p/ quadro branco  </t>
  </si>
  <si>
    <t xml:space="preserve">Caneta para retroprojetor </t>
  </si>
  <si>
    <t>Cx. c/ 12 UNI.</t>
  </si>
  <si>
    <t>Canetinha hidrográfica</t>
  </si>
  <si>
    <t xml:space="preserve">Capa p/ encadernação A4 </t>
  </si>
  <si>
    <t>Pacote c/ 50 uni</t>
  </si>
  <si>
    <t xml:space="preserve">Cartolina 180 gr 50 x 66 cores diversas </t>
  </si>
  <si>
    <t>Clipes – 2/0</t>
  </si>
  <si>
    <t>CX C/500 GR.</t>
  </si>
  <si>
    <t xml:space="preserve">Clipes – 3/0 </t>
  </si>
  <si>
    <t>Clipes – 4/0</t>
  </si>
  <si>
    <t>Clipes – 6/0</t>
  </si>
  <si>
    <t>Clipes – 8/0</t>
  </si>
  <si>
    <t>Cola branca</t>
  </si>
  <si>
    <t xml:space="preserve">Cola branca </t>
  </si>
  <si>
    <t>UNI - 110 g</t>
  </si>
  <si>
    <t>Cola em bastão</t>
  </si>
  <si>
    <t>UNIDADE 36 gr</t>
  </si>
  <si>
    <t>Cola gliter</t>
  </si>
  <si>
    <t>Cx. c/ 06 UNI - 25 gr</t>
  </si>
  <si>
    <t>Cola para artesanato nº 2</t>
  </si>
  <si>
    <t>Cx c/10 - 20 gr</t>
  </si>
  <si>
    <t>Cola para EVA</t>
  </si>
  <si>
    <t>UNI - 35 gr</t>
  </si>
  <si>
    <t>Cola permanente</t>
  </si>
  <si>
    <t>UNI - 250 gr</t>
  </si>
  <si>
    <t>Cola Silicone – 250 ml</t>
  </si>
  <si>
    <t>Colchete nº 10</t>
  </si>
  <si>
    <t>Cx. c/ 72 UNI</t>
  </si>
  <si>
    <t>Contact estampado</t>
  </si>
  <si>
    <t>ROLO - 10 M.</t>
  </si>
  <si>
    <t>Contact preto</t>
  </si>
  <si>
    <t>Contact transparente</t>
  </si>
  <si>
    <t>Corretivo Liquido a base d'agua 18 ml</t>
  </si>
  <si>
    <t>CX C/ 12 UNI.</t>
  </si>
  <si>
    <t>Cortador de EVA jumbo vários formatos</t>
  </si>
  <si>
    <t>E.V.A 60 X 40cm X 2mm cores diversas</t>
  </si>
  <si>
    <t>E.V.A com brilho 60 X 40cm X 2mm cores diversas</t>
  </si>
  <si>
    <t xml:space="preserve">Elástico amarelo látex nº18 </t>
  </si>
  <si>
    <t>Pct. C/ 120 UNI</t>
  </si>
  <si>
    <t>Elástico nº 12 7mm</t>
  </si>
  <si>
    <t>PEÇAS 10 METROS</t>
  </si>
  <si>
    <t>Elástico nº 18</t>
  </si>
  <si>
    <t>Pct c/550 unidades</t>
  </si>
  <si>
    <t>Estilete largo Lâmina 18 mm Lâmina de aço carbono extensível interna</t>
  </si>
  <si>
    <t xml:space="preserve">Etiquetas auto adesiva A4350 55,8 x 99 mm </t>
  </si>
  <si>
    <t>Pacote. c/ 1000 UNI.</t>
  </si>
  <si>
    <t>Extrator de grampo espátula</t>
  </si>
  <si>
    <t>Fita adesiva 12mm x 40 m</t>
  </si>
  <si>
    <t xml:space="preserve">UNIDADE </t>
  </si>
  <si>
    <t>Fita adesiva 48mm x 100 m</t>
  </si>
  <si>
    <t xml:space="preserve">Fita adesiva dupla-face 18mm X 30m </t>
  </si>
  <si>
    <t>Fita cetim estreita colorida</t>
  </si>
  <si>
    <t>ROLO 10 M</t>
  </si>
  <si>
    <t>Fita Crepe - 18mm x 50 m</t>
  </si>
  <si>
    <t xml:space="preserve">Fita métrica 1,5 m </t>
  </si>
  <si>
    <t>Fitilho de plástico cores diversas</t>
  </si>
  <si>
    <t>Rolo C/50 metros</t>
  </si>
  <si>
    <t>Formulário contínuo – 240x280 - SIMPLES</t>
  </si>
  <si>
    <t>Cx. c/ 3000 folhas</t>
  </si>
  <si>
    <t xml:space="preserve">Giz branco </t>
  </si>
  <si>
    <t>Cx. c/ 50 unidades</t>
  </si>
  <si>
    <t xml:space="preserve">Giz colorido </t>
  </si>
  <si>
    <t>Giz de cera</t>
  </si>
  <si>
    <t>Cx. c/ 12 cores</t>
  </si>
  <si>
    <t xml:space="preserve">Gliter em pó </t>
  </si>
  <si>
    <t>Cx. c/ 05 cores</t>
  </si>
  <si>
    <t xml:space="preserve">Grafite para lapiseira 0,7 mm </t>
  </si>
  <si>
    <t>CX c/12 unidades</t>
  </si>
  <si>
    <t>Grampeador 100 folhas metal</t>
  </si>
  <si>
    <r>
      <t>Grampeador alicate (</t>
    </r>
    <r>
      <rPr>
        <b/>
        <sz val="11"/>
        <color theme="1"/>
        <rFont val="Arial Narrow"/>
        <family val="2"/>
      </rPr>
      <t>26/6</t>
    </r>
    <r>
      <rPr>
        <sz val="11"/>
        <color theme="1"/>
        <rFont val="Arial Narrow"/>
        <family val="2"/>
      </rPr>
      <t xml:space="preserve">) </t>
    </r>
  </si>
  <si>
    <t>Grampeador para madeira</t>
  </si>
  <si>
    <t>Grampo (enak) - 10</t>
  </si>
  <si>
    <t>Cx. c/5000 UNIDADE</t>
  </si>
  <si>
    <t>Grampo 23/8 (enak) - 08</t>
  </si>
  <si>
    <t>Grampo 6 mm</t>
  </si>
  <si>
    <t>Cx. c/ 1000 UNI.</t>
  </si>
  <si>
    <t>Grampo galvanizado 26/6</t>
  </si>
  <si>
    <t>Cx. c/ 5000 UNI.</t>
  </si>
  <si>
    <t>Grampo trilho plástico</t>
  </si>
  <si>
    <t>Pct. C/ 50 UNI</t>
  </si>
  <si>
    <t>Ima prendedor magnético colorido 20 mm</t>
  </si>
  <si>
    <t>Pacote c/10 unidades</t>
  </si>
  <si>
    <t>Índice telefônico 12,5 x 21,5 capa dura</t>
  </si>
  <si>
    <t>Isopor barra - 100x50x5 cm</t>
  </si>
  <si>
    <t xml:space="preserve">Lápis borracha </t>
  </si>
  <si>
    <t>CX. C/ 12 UNI.</t>
  </si>
  <si>
    <t xml:space="preserve">Lápis de cor </t>
  </si>
  <si>
    <t>CX. C/ 12 – UNI. / grande</t>
  </si>
  <si>
    <t>Lápis preto nº 02</t>
  </si>
  <si>
    <t xml:space="preserve">CX. c/ 144 </t>
  </si>
  <si>
    <t>Lapiseira 0,7 mm</t>
  </si>
  <si>
    <t>Linha de Nylon nº 60</t>
  </si>
  <si>
    <t>Livro ata c/ 100 folhas</t>
  </si>
  <si>
    <t>Livro ata c/ 50 folhas</t>
  </si>
  <si>
    <t>Livro ponto grande 100 folhas 215 mm x 315 mm</t>
  </si>
  <si>
    <t>Livro protocolo - pequeno 50 folhas</t>
  </si>
  <si>
    <t xml:space="preserve">Marca texto </t>
  </si>
  <si>
    <t>Marcador permanente</t>
  </si>
  <si>
    <t>Massa de modelar 180 gr</t>
  </si>
  <si>
    <t>CX C/12 CORES</t>
  </si>
  <si>
    <t>Molha dedo - creme 12 gr</t>
  </si>
  <si>
    <t>Olhos Plástico nº 18</t>
  </si>
  <si>
    <t>PACOTE C/ 100 UNI.</t>
  </si>
  <si>
    <t>Palito de sorvete</t>
  </si>
  <si>
    <t>Papel (bobina) kraft 60 cm x 165 m</t>
  </si>
  <si>
    <t>ROLO</t>
  </si>
  <si>
    <t>Papel camurça 40 cm x 60 cm cores diversas</t>
  </si>
  <si>
    <t xml:space="preserve">Papel Carbono – Manuscrito </t>
  </si>
  <si>
    <t>CX C/100 UNI</t>
  </si>
  <si>
    <t>Papel cartão 48 x 66 cm cores diversas</t>
  </si>
  <si>
    <t>Papel cartão duplex A4</t>
  </si>
  <si>
    <t>PACOTE C/ 20 UNI.</t>
  </si>
  <si>
    <t>Papel celofane 85cm x 1,00m cores diversas</t>
  </si>
  <si>
    <t>PACOTE C/ 50 UNI.</t>
  </si>
  <si>
    <t>Papel color-set 48 x 66 cm cores diversas</t>
  </si>
  <si>
    <t>Papel contact branco</t>
  </si>
  <si>
    <t>Papel crepom 0,48 cm X 2,00 m cores diversas</t>
  </si>
  <si>
    <t>Papel fotográfico A4</t>
  </si>
  <si>
    <t>PACOTE C/ 50 FOLHAS</t>
  </si>
  <si>
    <t>Papel fotográfico adesivo A4</t>
  </si>
  <si>
    <t>Papel jornal</t>
  </si>
  <si>
    <t>PACOTE C/ 500 FOLHAS</t>
  </si>
  <si>
    <t>Papel laminado 48 x 60 cm – Cartolina Laminado cores diversos</t>
  </si>
  <si>
    <t>Papel para presente 60 cm x 100 m</t>
  </si>
  <si>
    <t>Rolo C/100 metros</t>
  </si>
  <si>
    <t>Papel Pardo 60 cm x 165 m</t>
  </si>
  <si>
    <t>Papel seda 48 x 60 cm cores diversas</t>
  </si>
  <si>
    <t>Papel sulfite A4 75 g/m²</t>
  </si>
  <si>
    <t>CX. C/ 5000 FOLHAS</t>
  </si>
  <si>
    <t>Papel Sulfite A4 75 g/m² - Colorido</t>
  </si>
  <si>
    <t>Papel sulfite OF 9 75 g/m²</t>
  </si>
  <si>
    <t>Papel vergê p/ certificado 210 mm x 297 mm</t>
  </si>
  <si>
    <t xml:space="preserve">CX C/ 50 FOLHAS 180 G/M² </t>
  </si>
  <si>
    <t xml:space="preserve">Papelão micro ondulado 1,00 x 1,20  </t>
  </si>
  <si>
    <t>Pasta Aba Elástico Oficio 335x245x20mm</t>
  </si>
  <si>
    <t>Pasta Aba Elástico Oficio 335x245x55mm</t>
  </si>
  <si>
    <t xml:space="preserve">Pasta AZ </t>
  </si>
  <si>
    <t xml:space="preserve">PCT C/ 4 – Min. 35x28x08 cm.  </t>
  </si>
  <si>
    <t>Pasta catálogo – c/ 100 folhas</t>
  </si>
  <si>
    <t>Pasta catálogo – c/ 50 folhas</t>
  </si>
  <si>
    <t>Pasta com aba elástico polipropileno A4 transparente</t>
  </si>
  <si>
    <t xml:space="preserve">Pasta grampo trilho </t>
  </si>
  <si>
    <t>Pasta plástica em L A4 colorida</t>
  </si>
  <si>
    <t xml:space="preserve">Pasta suspensa </t>
  </si>
  <si>
    <t>CX. C/ 25 UNIDADES</t>
  </si>
  <si>
    <t xml:space="preserve">Percevejo </t>
  </si>
  <si>
    <t>CX C/ 100 UNIDADES</t>
  </si>
  <si>
    <t>Perfurador de papel 100 folhas</t>
  </si>
  <si>
    <t>Perfurador de papel 40 folhas</t>
  </si>
  <si>
    <t xml:space="preserve">Pincel atômico </t>
  </si>
  <si>
    <t>CX. C/ 12</t>
  </si>
  <si>
    <t>Pincel atômico - ponta fina</t>
  </si>
  <si>
    <t>Pincel brocha para pintura redondo</t>
  </si>
  <si>
    <t>Pincel para pintura nº 0</t>
  </si>
  <si>
    <t>Pincel para pintura nº 10</t>
  </si>
  <si>
    <t>Pincel para pintura nº 12</t>
  </si>
  <si>
    <t>Pincel para pintura nº 14</t>
  </si>
  <si>
    <t>Pincel para pintura nº 18</t>
  </si>
  <si>
    <t>Pincel para pintura nº 2</t>
  </si>
  <si>
    <t>Pincel para pintura nº 22</t>
  </si>
  <si>
    <t>Pincel para pintura nº 4</t>
  </si>
  <si>
    <t>Pincel para pintura nº 6</t>
  </si>
  <si>
    <t>Pincel para pintura nº 8</t>
  </si>
  <si>
    <t xml:space="preserve">Pistola para cola quente - fina </t>
  </si>
  <si>
    <t>Pistola para cola quente - grosso</t>
  </si>
  <si>
    <t>Plástico para pasta catálogo</t>
  </si>
  <si>
    <t>PCT. c/ 50</t>
  </si>
  <si>
    <t>Porta caneta - lápis / lembrete / clips</t>
  </si>
  <si>
    <t>Prancheta grande acrílica com prendedor de metal</t>
  </si>
  <si>
    <t>Quadro branco 120 X 90 cm com moldura alumínio</t>
  </si>
  <si>
    <t>Quadro Branco Magnético 90x60cm Moldura Alumínio</t>
  </si>
  <si>
    <t>Refil p/ cola quente – fino</t>
  </si>
  <si>
    <t xml:space="preserve">KG </t>
  </si>
  <si>
    <t xml:space="preserve">Refil p/ cola quente – grosso </t>
  </si>
  <si>
    <t>KG</t>
  </si>
  <si>
    <t>Régua de madeira de 1 metro</t>
  </si>
  <si>
    <t>Régua em poliestireno 30 cm cristal</t>
  </si>
  <si>
    <t>Saquinhos p/ presente transparente 15 x 20</t>
  </si>
  <si>
    <t>PACOTE C/ 100</t>
  </si>
  <si>
    <t>Saquinhos p/ presente transparente 30 x 44</t>
  </si>
  <si>
    <t>Suporte para Fita Adesiva Grande</t>
  </si>
  <si>
    <t>Tesoura 10 polegadas 25,5cm de aço inox</t>
  </si>
  <si>
    <t>Tesoura de uso geral 14 cm de aço inox</t>
  </si>
  <si>
    <t>Tesoura de picotar 22 cm</t>
  </si>
  <si>
    <t xml:space="preserve">Tesoura esc. s/ponta - metal </t>
  </si>
  <si>
    <t>Tinta Guache cores diversas</t>
  </si>
  <si>
    <t>UNIDADE - 500 ML</t>
  </si>
  <si>
    <t>Tinta para almofada de carimbo - 40 ml</t>
  </si>
  <si>
    <t>Tinta para carimbo (automático) trodat (colour 7011)</t>
  </si>
  <si>
    <t>UNIDADE – 40 ml</t>
  </si>
  <si>
    <t>Tinta para tecido acripuff cores diversas</t>
  </si>
  <si>
    <t>UNIDADE - 35 ml</t>
  </si>
  <si>
    <t>Tinta para tecido cores diversas</t>
  </si>
  <si>
    <t>UNIDADE - 250 ml</t>
  </si>
  <si>
    <t>TNT gramatura 40mg Cores diversas</t>
  </si>
  <si>
    <t>ROLO C/50 METROS</t>
  </si>
  <si>
    <t>TNT estampado</t>
  </si>
  <si>
    <t>Visor e etiqueta para pasta suspensa</t>
  </si>
  <si>
    <t>CX C/ 50 Unidades</t>
  </si>
  <si>
    <t>Gás de cozinha – GLP</t>
  </si>
  <si>
    <t>Unidade – 13 kg</t>
  </si>
  <si>
    <t>MAIO</t>
  </si>
  <si>
    <t>BOTIJÃO DE GÁS</t>
  </si>
  <si>
    <r>
      <t xml:space="preserve">APLICADOR DE HIDRÓXIDO DE CÁLCIO DUPLO ANGULADO </t>
    </r>
    <r>
      <rPr>
        <sz val="12"/>
        <color rgb="FF000000"/>
        <rFont val="Arial Narrow"/>
        <family val="2"/>
      </rPr>
      <t>AÇO INOXIDÁVEL; AUTOCLAVÁVEL.</t>
    </r>
  </si>
  <si>
    <t>Uni.</t>
  </si>
  <si>
    <t>JULHO</t>
  </si>
  <si>
    <t>MATERIAL ODONTOLÓGICO</t>
  </si>
  <si>
    <r>
      <t>Compressa de Gaze 13 Fios Embalagem c/ 500 unidades</t>
    </r>
    <r>
      <rPr>
        <sz val="12"/>
        <color rgb="FF000000"/>
        <rFont val="Arial Narrow"/>
        <family val="2"/>
      </rPr>
      <t xml:space="preserve"> Fios 100% algodão, Alvejadas e isentas de impurezas, substâncias gordurosas, amido, corantes corretivos e alvejantes ópticos. Tamanho 7,5 x 7,5cm. Não soltam fiapos, pois possuem acabamento lateral em toda a sua extensão.</t>
    </r>
    <r>
      <rPr>
        <b/>
        <sz val="12"/>
        <color rgb="FF000000"/>
        <rFont val="Arial Narrow"/>
        <family val="2"/>
      </rPr>
      <t xml:space="preserve"> </t>
    </r>
  </si>
  <si>
    <t>PCT</t>
  </si>
  <si>
    <r>
      <t xml:space="preserve">Bandeja p/ Esterilização Pequena Autoclavável até 134º. </t>
    </r>
    <r>
      <rPr>
        <sz val="12"/>
        <color rgb="FF000000"/>
        <rFont val="Arial Narrow"/>
        <family val="2"/>
      </rPr>
      <t>Fabricada em Polímeros de Engenharia de alta resistência. Dimensões: Pequena (2811): 104mm x 227mm x 14mm. Indicado para acomodar instrumentos para esterilização em autoclave. Cores Variadas</t>
    </r>
  </si>
  <si>
    <r>
      <t>Ácido Peracético Pront-Use 2000 0,2% - 5 l</t>
    </r>
    <r>
      <rPr>
        <sz val="12"/>
        <color rgb="FF000000"/>
        <rFont val="Arial Narrow"/>
        <family val="2"/>
      </rPr>
      <t xml:space="preserve"> É um desinfetante químico, a frio de ação rápida e eficiente para área odontológica e hospitalar, sendo compatível com a maioria dos materiais utilizados na fabricação dos equipamentos como: aço inox, alumínio, vidro, porcelana, teflon, viton, polietileno, polipropileno etc. Acompanha anticorrosivo e fita para teste de pH. A base de Ácido Peracético 0,2%; Validade: 24 meses após a data de fabricação; Embalagem 5 lt</t>
    </r>
  </si>
  <si>
    <r>
      <t>ÁGUA OXIGENADA 10 VOLUMES EMBALAGEM COM 1 LITRO</t>
    </r>
    <r>
      <rPr>
        <sz val="12"/>
        <color rgb="FF000000"/>
        <rFont val="Arial Narrow"/>
        <family val="2"/>
      </rPr>
      <t>. ANTI-SÉPTICO PARA USO EM FERIDAS E COMO REMOVEDOR DE TECIDOS MORTOS. * PRINCÍPIO ATIVO: PERÓXIDO DE HIDROGÊNIO 3%. * APLICAR DIRETAMENTE NA LESÃO. * SEM CONSERVANTES.</t>
    </r>
  </si>
  <si>
    <t>Frasco</t>
  </si>
  <si>
    <r>
      <t xml:space="preserve">ANTISSÉPTICO BUCAL </t>
    </r>
    <r>
      <rPr>
        <b/>
        <sz val="12"/>
        <color theme="1"/>
        <rFont val="Arial Narrow"/>
        <family val="2"/>
      </rPr>
      <t>PERIOGARD</t>
    </r>
    <r>
      <rPr>
        <b/>
        <sz val="12"/>
        <color rgb="FF000000"/>
        <rFont val="Arial Narrow"/>
        <family val="2"/>
      </rPr>
      <t xml:space="preserve"> FRASCO COM 2 LITROS. COM BOMBA. SEM ÁLCOOL. </t>
    </r>
    <r>
      <rPr>
        <sz val="12"/>
        <color rgb="FF000000"/>
        <rFont val="Arial Narrow"/>
        <family val="2"/>
      </rPr>
      <t>* AJUDA A COMBATER A GENGIVITE. * EFICÁCIA CLÍNICA SUPERIOR À MAIORIA DOS AGENTES ANTIBACTERIANOS. * AÇÃO ANTIBACTERIANA PROLONGADA. * HIDRONIAPATITA, PELÍCULO ADQUIRIDA, GLICOPROTEÍNAS SALIVARES E MEMBRANA MUCOSA. * GLUCONATO DE CLORHEXIDINA 0,12%. * MECANISMO DE AÇÃO ESPECÍFICO E ATIVO CONTRA BACTÉRIAS GRAM-POSITIVAS E GRAM-NEGATIVAS. * CLORHEXIDINA PERMANECE NOS SUBSTRATOS ANIÔNICOS E É LIBERADA GRADUALMENTE POR ATÉ 8 HORAS. * MECANISMO DE AÇÃO CATIÔNICA: A CLORHEXIDINA ADERE FORTEMENTE AOS SUBSTRATOS ANIÔNICOS.</t>
    </r>
  </si>
  <si>
    <r>
      <t xml:space="preserve">AFASTADOR MINESOTA * </t>
    </r>
    <r>
      <rPr>
        <sz val="12"/>
        <color rgb="FF000000"/>
        <rFont val="Arial Narrow"/>
        <family val="2"/>
      </rPr>
      <t>NÃO CORTANTE. * MATERIAL: AÇO INOX. * VALIDADE: INDETERMINADA. * AUTOCLAVÁVEL.</t>
    </r>
  </si>
  <si>
    <r>
      <t xml:space="preserve">ALAVANCA APICAL 301 * </t>
    </r>
    <r>
      <rPr>
        <sz val="12"/>
        <color rgb="FF000000"/>
        <rFont val="Arial Narrow"/>
        <family val="2"/>
      </rPr>
      <t>AÇO INOX. * AUTOCLAVÁVEL.</t>
    </r>
  </si>
  <si>
    <r>
      <t xml:space="preserve">ALAVANCA APICAL 302 </t>
    </r>
    <r>
      <rPr>
        <sz val="12"/>
        <color rgb="FF000000"/>
        <rFont val="Arial Narrow"/>
        <family val="2"/>
      </rPr>
      <t>* AÇO INOX. * AUTOCLAVÁVEL</t>
    </r>
    <r>
      <rPr>
        <b/>
        <sz val="12"/>
        <color rgb="FF000000"/>
        <rFont val="Arial Narrow"/>
        <family val="2"/>
      </rPr>
      <t>.</t>
    </r>
  </si>
  <si>
    <r>
      <t xml:space="preserve">ALAVANCA APICAL 303 </t>
    </r>
    <r>
      <rPr>
        <sz val="12"/>
        <color rgb="FF000000"/>
        <rFont val="Arial Narrow"/>
        <family val="2"/>
      </rPr>
      <t>* AÇO INOX. * AUTOCLAVÁVEL</t>
    </r>
    <r>
      <rPr>
        <b/>
        <sz val="12"/>
        <color rgb="FF000000"/>
        <rFont val="Arial Narrow"/>
        <family val="2"/>
      </rPr>
      <t>.</t>
    </r>
  </si>
  <si>
    <r>
      <t xml:space="preserve">ALAVANCA APICAL 304 </t>
    </r>
    <r>
      <rPr>
        <sz val="12"/>
        <color rgb="FF000000"/>
        <rFont val="Arial Narrow"/>
        <family val="2"/>
      </rPr>
      <t>* AÇO INOX. * AUTOCLAVÁVEL</t>
    </r>
    <r>
      <rPr>
        <b/>
        <sz val="12"/>
        <color rgb="FF000000"/>
        <rFont val="Arial Narrow"/>
        <family val="2"/>
      </rPr>
      <t>.</t>
    </r>
  </si>
  <si>
    <r>
      <t xml:space="preserve">ALAVANCA SELDIN RETA N°1 DIREITA EMBALAGEM COM 1 UNIDADE </t>
    </r>
    <r>
      <rPr>
        <sz val="12"/>
        <color rgb="FF000000"/>
        <rFont val="Arial Narrow"/>
        <family val="2"/>
      </rPr>
      <t>* AÇO INOX. * AUTOCLAVÁVEL.</t>
    </r>
  </si>
  <si>
    <r>
      <t xml:space="preserve">ALAVANCA SELDIN RETA N°1 ESQUERDA EMBALAGEM COM 1 UNIDADE * </t>
    </r>
    <r>
      <rPr>
        <sz val="12"/>
        <color rgb="FF000000"/>
        <rFont val="Arial Narrow"/>
        <family val="2"/>
      </rPr>
      <t>AÇO INOX. * AUTOCLAVÁVEL.</t>
    </r>
  </si>
  <si>
    <r>
      <t xml:space="preserve">ALAVANCA SELDIN RETA N°2 EMBALAGEM COM 1 UNIDADE * </t>
    </r>
    <r>
      <rPr>
        <sz val="12"/>
        <color rgb="FF000000"/>
        <rFont val="Arial Narrow"/>
        <family val="2"/>
      </rPr>
      <t>AÇO INOX. * AUTOCLAVÁVEL.</t>
    </r>
  </si>
  <si>
    <r>
      <t xml:space="preserve">APLICADOR DESCARTÁVEL MICROBRUSH REGULAR INDICADOS PARA LEVAR E APLICAR SOLUÇÕES COMO: </t>
    </r>
    <r>
      <rPr>
        <sz val="12"/>
        <color rgb="FF000000"/>
        <rFont val="Arial Narrow"/>
        <family val="2"/>
      </rPr>
      <t>EVIDENCIADORES, ADESIVOS, SELANTES, SOLUÇÕES HEMOSTÁTICAS, ÁCIDOS ETC. POSSUI HASTE DOBRÁVEL (1 DOBRA) E PONTA COM CERDAS DE NYLON NOS TAMANHOS: REGULAR 2,0MM (1,4 DE GOTA)</t>
    </r>
  </si>
  <si>
    <r>
      <t xml:space="preserve">ADESIVO ODONTOLÓGICO UNIVERSAL EMBALAGEM 1 FRASCO 4 ML </t>
    </r>
    <r>
      <rPr>
        <sz val="12"/>
        <color rgb="FF000000"/>
        <rFont val="Arial Narrow"/>
        <family val="2"/>
      </rPr>
      <t>SISTEMA ADESIVO DE FRASCO ÚNICO (5ª GERAÇÃO: PRIMER E ADESIVO NO MESMO FRASCO) PARA ADESÃO COM A TÉCNICA ÚMIDA (CONDICIONAMENTO ÁCIDO TOTAL DE ESMALTE E DENTINA), QUE CONTÉM CARGA ANOPARTICULADA (10% EM PESO) E SOLVENTE À BASE DE ÁGUA E ÁLCOOL. * EXCELENTE ADESÃO: RESULTADOS CLÍNICOS DE EXCELENTE ADESÃO EM ESMALTE E DENTINA. * ELEVADA RESISTÊNCIA DE UNIÃO: CONTÉM 10% EM PESO DE CARGA NANOPARTICULADA, QUE ELEVA OS VALORES DE RESISTÊNCIA ADESIVA. * PRATICIDADE: TAMPA FLIP-TOP, PARA EVITAR O DESPERDÍCIO E A EVAPORAÇÃO DO SOLVENTE, AO FACILITAR A ABERTURA E FECHAMENTO DO FRASCO. * A CARGA NANOPARTICULADA FAZ COM QUE NÃO SEJA NECESSÁRIO AGITAR O FRASCO ANTES DO USO. * FRASCO LARANJA PERMITE VISUALIZAR O CONTEÚDO DO FRASCO E PROTEGE O ADESIVO DA POLIMERIZAÇÃO DENTRO DO FRASCO.</t>
    </r>
  </si>
  <si>
    <r>
      <t xml:space="preserve">ANESTÉSICO TÓPICO BENZOTOP 20% POMADA, EMBALAGEM 12G </t>
    </r>
    <r>
      <rPr>
        <sz val="12"/>
        <color rgb="FF000000"/>
        <rFont val="Arial Narrow"/>
        <family val="2"/>
      </rPr>
      <t xml:space="preserve">COM RÁPIDO INICIO DE AÇÃO, SEM ABSORÇÃO SISTÊMICA, COM SABOR AGRADÁVEL. </t>
    </r>
  </si>
  <si>
    <t>Pote</t>
  </si>
  <si>
    <r>
      <t xml:space="preserve">ANESTÉSICO INJETÁVEL LIDOCAÍNA COM NOREPINEFRINA 3% COM VASO CONSTRITOR </t>
    </r>
    <r>
      <rPr>
        <sz val="12"/>
        <color rgb="FF000000"/>
        <rFont val="Arial Narrow"/>
        <family val="2"/>
      </rPr>
      <t>ANESTÉSICO INJETÁVEL EMBALAGEM COM 50 TUBETES DE 1,8ML CADA. LIDOCAÍNA COM NOREPINEFRINA 3 % COM VASO CONSTRITOR.</t>
    </r>
  </si>
  <si>
    <t>CX</t>
  </si>
  <si>
    <r>
      <t xml:space="preserve">ANESTÉSICO INJETÁVEL LIDOCAÍNA COM NOREPINEFRINA 2 % SEM VASO CONSTRITOR </t>
    </r>
    <r>
      <rPr>
        <sz val="12"/>
        <color rgb="FF000000"/>
        <rFont val="Arial Narrow"/>
        <family val="2"/>
      </rPr>
      <t>ANESTÉSICO INJETÁVEL EMBALAGEM COM 50 TUBETES DE 1,8ML CADA. LIDOCAÍNA COM NOREPINEFRINA 2% SEM VASO CONSTRITOR.</t>
    </r>
  </si>
  <si>
    <r>
      <t xml:space="preserve">AGULHA GENGIVAL INDICADO PARA APLICAÇÃO DE ANESTÉSICOS INJETÁVEIS 30G CURTA. </t>
    </r>
    <r>
      <rPr>
        <sz val="12"/>
        <color rgb="FF000000"/>
        <rFont val="Arial Narrow"/>
        <family val="2"/>
      </rPr>
      <t>* PADRÃO INTERNACIONAL DE COMPRIMENTO DE CÂNULAS. * PAREDE DA CÂNULA DE MENOR ESPESSURA AUMENTANDO AS DIMENSÕES INTERNAS DA AGULHA PROPORCIONANDO MENOR TRAUMA E MAIOR CONFORTO. * SILICONIZADAS E ESTERILIZADAS. * BISEL TRIFACETADO. * AÇO INOXIDÁVEL. EMBALAGEM COM 100 UNIDADES</t>
    </r>
  </si>
  <si>
    <r>
      <t xml:space="preserve">AGULHA GENGIVAL LONGA INDICADO PARA APLICAÇÃO DE ANESTÉSICOS INJETÁVEIS 27G LONGA * </t>
    </r>
    <r>
      <rPr>
        <sz val="12"/>
        <color rgb="FF000000"/>
        <rFont val="Arial Narrow"/>
        <family val="2"/>
      </rPr>
      <t>PADRÃO INTERNACIONAL DE COMPRIMENTO DE CÂNULAS. * PAREDE DA CÂNULA DE MENOR ESPESSURA AUMENTANDO AS DIMENSÕES INTERNAS DA AGULHA PROPORCIONANDO MENOR TRAUMA E MAIOR CONFORTO. * SILICONIZADAS E ESTERILIZADAS. * BISEL TRIFACETADO. * AÇO INOXIDÁVEL. COM PONTEIRA PARA APLICAÇÃO. EMBALAGEM COM 100 UNIDADES</t>
    </r>
  </si>
  <si>
    <r>
      <t xml:space="preserve">ACIDO FOSFÓRICO A 37% </t>
    </r>
    <r>
      <rPr>
        <sz val="12"/>
        <color rgb="FF000000"/>
        <rFont val="Arial Narrow"/>
        <family val="2"/>
      </rPr>
      <t>INDICADO PARA A REALIZAÇÃO DE CONDICIONAMENTO ÁCIDO TOTAL (DENTINA E ESMALTE) OU PARCIAL (ESMALTE), PROPORCIONANDO MAIOR E MELHOR RETENÇÃO DOS MATERIAIS RESINOSOS, UTILIZADOS NAS RESTAURAÇÕES DIRETAS, E NOS SELAMENTOS DE FÓSSULAS E FISSURAS. VISCOSIDADE ADEQUADA E PRESENÇA DE CORANTE AZUL, O QUE PERMITE APLICAÇÃO SEGURA, REDUZINDO O RISCO DE ESCOAMENTO E MELHOR VISUALIZAÇÃO DA REGIÃO A SER CONDICIONADA. * FORTE AÇÃO ANTI-BACTERIANA (FÓRMULA COM CLORHEXIDINA 2%). * GEL TIXOTRÓPICO. PACOTE COM 3 SERINGAS DE 2,5 ML</t>
    </r>
  </si>
  <si>
    <r>
      <t xml:space="preserve">ALGODÃO HIDRÓFILO EM ROLETES </t>
    </r>
    <r>
      <rPr>
        <sz val="12"/>
        <color rgb="FF000000"/>
        <rFont val="Arial Narrow"/>
        <family val="2"/>
      </rPr>
      <t>INDICADO PARA AFASTAMENTO DA BOCHECHA E ABSORÇÃO DE LÍQUIDOS EM TRATAMENTO ODONTOLÓGICO. FABRICADO EM 100% FIBRAS DE ALGODÃO. * POSSUI FORMATO CILÍNDRICO. * PODE SER ESTERILIZADO. PACOTE COM 100 ROLETES</t>
    </r>
  </si>
  <si>
    <r>
      <t xml:space="preserve">BROCA DIAMANTADA PARA PREPARO CAVITARIO Nº 1011 </t>
    </r>
    <r>
      <rPr>
        <sz val="12"/>
        <color rgb="FF000000"/>
        <rFont val="Arial Narrow"/>
        <family val="2"/>
      </rPr>
      <t>EMBALAGEM COM 1 UNIDADE; * HASTE EM AÇO INOXIDÁVEL; ESTERELIZAVEL; * CÔNICA EXTREMIDADE ARREDONDADA. * ALTA ROTAÇÃO.</t>
    </r>
  </si>
  <si>
    <r>
      <t xml:space="preserve">BROCA DIAMANTADA PARA PREPARO CAVITARIO Nº 1012 </t>
    </r>
    <r>
      <rPr>
        <sz val="12"/>
        <color rgb="FF000000"/>
        <rFont val="Arial Narrow"/>
        <family val="2"/>
      </rPr>
      <t>EMBALAGEM COM 1 UNIDADE; * HASTE EM AÇO INOXIDÁVEL; ESTERELIZAVEL; * CÔNICA EXTREMIDADE ARREDONDADA. * ALTA ROTAÇÃO.</t>
    </r>
  </si>
  <si>
    <r>
      <t xml:space="preserve">BROCA DIAMANTADA PARA PREPARO CAVITARIO Nº 1013 </t>
    </r>
    <r>
      <rPr>
        <sz val="12"/>
        <color rgb="FF000000"/>
        <rFont val="Arial Narrow"/>
        <family val="2"/>
      </rPr>
      <t>EMBALAGEM COM 1 UNIDADE; * HASTE EM AÇO INOXIDÁVEL; ESTERELIZAVEL; * CÔNICA EXTREMIDADE ARREDONDADA. * ALTA ROTAÇÃO.</t>
    </r>
  </si>
  <si>
    <r>
      <t xml:space="preserve">BROCA DIAMANTADA PARA PREPARO CAVITARIO Nº 1014 </t>
    </r>
    <r>
      <rPr>
        <sz val="12"/>
        <color rgb="FF000000"/>
        <rFont val="Arial Narrow"/>
        <family val="2"/>
      </rPr>
      <t>EMBALAGEM COM 1 UNIDADE; * HASTE EM AÇO INOXIDÁVEL; ESTERELIZAVEL; * CÔNICA EXTREMIDADE ARREDONDADA. * ALTA ROTAÇÃO.</t>
    </r>
  </si>
  <si>
    <r>
      <t xml:space="preserve">BROCA DIAMANTADA PARA PREPARO CAVITARIO Nº 1015 </t>
    </r>
    <r>
      <rPr>
        <sz val="12"/>
        <color rgb="FF000000"/>
        <rFont val="Arial Narrow"/>
        <family val="2"/>
      </rPr>
      <t>EMBALAGEM COM 1 UNIDADE; * HASTE EM AÇO INOXIDÁVEL; ESTERELIZAVEL; * CÔNICA EXTREMIDADE ARREDONDADA. * ALTA ROTAÇÃO.</t>
    </r>
  </si>
  <si>
    <r>
      <t xml:space="preserve">BROCA DIAMANTADA PARA PREPARO CAVITARIO Nº 1016 </t>
    </r>
    <r>
      <rPr>
        <sz val="12"/>
        <color rgb="FF000000"/>
        <rFont val="Arial Narrow"/>
        <family val="2"/>
      </rPr>
      <t>EMBALAGEM COM 1 UNIDADE; * HASTE EM AÇO INOXIDÁVEL; ESTERELIZAVEL; * CÔNICA EXTREMIDADE ARREDONDADA. * ALTA ROTAÇÃO.</t>
    </r>
  </si>
  <si>
    <r>
      <t xml:space="preserve">BROCA DIAMANTADA PARA PREPARO CAVITARIO Nº 1014 HL EMBALAGEM COM 1 UNIDADE; * </t>
    </r>
    <r>
      <rPr>
        <sz val="12"/>
        <color rgb="FF000000"/>
        <rFont val="Arial Narrow"/>
        <family val="2"/>
      </rPr>
      <t>HASTE EM AÇO INOXIDÁVEL; ESTERELIZAVEL; * CÔNICA EXTREMIDADE ARREDONDADA. * ALTA ROTAÇÃO</t>
    </r>
    <r>
      <rPr>
        <b/>
        <sz val="12"/>
        <color rgb="FF000000"/>
        <rFont val="Arial Narrow"/>
        <family val="2"/>
      </rPr>
      <t>.</t>
    </r>
  </si>
  <si>
    <r>
      <t xml:space="preserve">BROCA DIAMANTADA PARA PREPARO CAVITARIO Nº 1015 HL EMBALAGEM COM 1 UNIDADE; </t>
    </r>
    <r>
      <rPr>
        <sz val="12"/>
        <color rgb="FF000000"/>
        <rFont val="Arial Narrow"/>
        <family val="2"/>
      </rPr>
      <t>* HASTE EM AÇO INOXIDÁVEL; ESTERELIZAVEL; * CÔNICA EXTREMIDADE ARREDONDADA. * ALTA</t>
    </r>
    <r>
      <rPr>
        <b/>
        <sz val="12"/>
        <color rgb="FF000000"/>
        <rFont val="Arial Narrow"/>
        <family val="2"/>
      </rPr>
      <t xml:space="preserve"> </t>
    </r>
    <r>
      <rPr>
        <sz val="12"/>
        <color rgb="FF000000"/>
        <rFont val="Arial Narrow"/>
        <family val="2"/>
      </rPr>
      <t>ROTAÇÃO.</t>
    </r>
  </si>
  <si>
    <r>
      <t xml:space="preserve">BROCA DIAMANTADA PARA PREPARO CAVITARIO Nº 3118 </t>
    </r>
    <r>
      <rPr>
        <sz val="12"/>
        <color rgb="FF000000"/>
        <rFont val="Arial Narrow"/>
        <family val="2"/>
      </rPr>
      <t>EMBALAGEM COM 1 UNIDADE; * HASTE EM AÇO INOXIDÁVEL; ESTERELIZAVEL; * ALTA ROTAÇÃO.</t>
    </r>
  </si>
  <si>
    <r>
      <t xml:space="preserve">BROCA DIAMANTADA PARA PREPARO CAVITARIO Nº 3195FF </t>
    </r>
    <r>
      <rPr>
        <sz val="12"/>
        <color rgb="FF000000"/>
        <rFont val="Arial Narrow"/>
        <family val="2"/>
      </rPr>
      <t>EMBALAGEM COM 1 UNIDADE; * HASTE EM AÇO INOXIDÁVEL; ESTERELIZAVEL; * ALTA ROTAÇÃO.</t>
    </r>
  </si>
  <si>
    <r>
      <t xml:space="preserve">BROCA DIAMANTADA PARA PREPARO CAVITARIO Nº 1190 </t>
    </r>
    <r>
      <rPr>
        <sz val="12"/>
        <color rgb="FF000000"/>
        <rFont val="Arial Narrow"/>
        <family val="2"/>
      </rPr>
      <t>EMBALAGEM COM 1 UNIDADE; * HASTE EM AÇO INOXIDÁVEL; ESTERELIZAVEL; * ALTA ROTAÇÃO.</t>
    </r>
  </si>
  <si>
    <r>
      <t xml:space="preserve">BROCA DIAMANTADA PARA PREPARO CAVITARIO Nº 1190 FF </t>
    </r>
    <r>
      <rPr>
        <sz val="12"/>
        <color rgb="FF000000"/>
        <rFont val="Arial Narrow"/>
        <family val="2"/>
      </rPr>
      <t>EMBALAGEM COM 1 UNIDADE; * HASTE EM AÇO INOXIDÁVEL; ESTERELIZAVEL; * ALTA ROTAÇÃO.</t>
    </r>
  </si>
  <si>
    <r>
      <t xml:space="preserve">BROCA DIAMANTADA PARA PREPARO CAVITARIO Nº 1032 </t>
    </r>
    <r>
      <rPr>
        <sz val="12"/>
        <color rgb="FF000000"/>
        <rFont val="Arial Narrow"/>
        <family val="2"/>
      </rPr>
      <t>EMBALAGEM COM 1 UNIDADE; * HASTE EM AÇO INOXIDÁVEL; ESTERELIZAVEL; * ALTA ROTAÇÃO.</t>
    </r>
  </si>
  <si>
    <r>
      <t xml:space="preserve">BROCA DIAMANTADA PARA PREPARO CAVITARIO Nº 1033 </t>
    </r>
    <r>
      <rPr>
        <sz val="12"/>
        <color rgb="FF000000"/>
        <rFont val="Arial Narrow"/>
        <family val="2"/>
      </rPr>
      <t>EMBALAGEM COM 1 UNIDADE; * HASTE EM AÇO INOXIDÁVEL; ESTERELIZAVEL; * ALTA ROTAÇÃO.</t>
    </r>
  </si>
  <si>
    <r>
      <t xml:space="preserve">BROCA DIAMANTADA PARA PREPARO CAVITARIO Nº 1558 </t>
    </r>
    <r>
      <rPr>
        <sz val="12"/>
        <color rgb="FF000000"/>
        <rFont val="Arial Narrow"/>
        <family val="2"/>
      </rPr>
      <t>EMBALAGEM COM 1 UNIDADE; * HASTE EM AÇO INOXIDÁVEL; ESTERELIZAVEL; * ALTA ROTAÇÃO</t>
    </r>
  </si>
  <si>
    <r>
      <t xml:space="preserve">BROCA DIAMANTADA PARA PREPARO CAVITARIO Nº 4083 </t>
    </r>
    <r>
      <rPr>
        <sz val="12"/>
        <color rgb="FF000000"/>
        <rFont val="Arial Narrow"/>
        <family val="2"/>
      </rPr>
      <t>EMBALAGEM COM 1 UNIDADE; * HASTE EM AÇO INOXIDÁVEL; ESTERELIZAVEL; * PONTA DIAMANTADA CÔNICA EXTREMIDADE INATIVA; * ALTA ROTAÇÃO.</t>
    </r>
  </si>
  <si>
    <r>
      <t xml:space="preserve">BROCA DIAMANTADA PARA PREPARO CAVITARIO Nº 4084 </t>
    </r>
    <r>
      <rPr>
        <sz val="12"/>
        <color theme="1"/>
        <rFont val="Arial Narrow"/>
        <family val="2"/>
      </rPr>
      <t>E</t>
    </r>
    <r>
      <rPr>
        <sz val="12"/>
        <color rgb="FF000000"/>
        <rFont val="Arial Narrow"/>
        <family val="2"/>
      </rPr>
      <t>MBALAGEM COM 1 UNIDADE; * HASTE EM AÇO INOXIDÁVEL; ESTERELIZAVEL; * PONTA DIAMANTADA CÔNICA EXTREMIDADE INATIVA; * ALTA ROTAÇÃO.</t>
    </r>
  </si>
  <si>
    <r>
      <t xml:space="preserve">BROCA CARBIDE ESFÉRICA FG N° ½ DE ALTA ROTAÇÃO 25 MM </t>
    </r>
    <r>
      <rPr>
        <sz val="12"/>
        <color rgb="FF000000"/>
        <rFont val="Arial Narrow"/>
        <family val="2"/>
      </rPr>
      <t>EMBALAGEM COM 1 UNIDADE BROCA PARA ALTA ROTAÇÃO, TENDO A SUA PARTE ATIVA FABRICADA EM CARBONETO DE TUNGSTÊNIO (K20) E A PARTE INATIVA FABRICADA EM AÇO INOXIDÁVEL, CONTENDO 13% DE CROMO COM EXTREMIDADE NO FORMATO ESFÉRICO.</t>
    </r>
  </si>
  <si>
    <r>
      <t xml:space="preserve">BROCA CARBIDE ESFÉRICA FG N° 2 DE ALTA ROTAÇÃO 25 MM </t>
    </r>
    <r>
      <rPr>
        <sz val="12"/>
        <color rgb="FF000000"/>
        <rFont val="Arial Narrow"/>
        <family val="2"/>
      </rPr>
      <t>EMBALAGEM COM 1 UNIDADE BROCA PARA ALTA ROTAÇÃO, TENDO A SUA PARTE ATIVA FABRICADA EM CARBONETO DE TUNGSTÊNIO (K20) E A PARTE INATIVA FABRICADA EM AÇO INOXIDÁVEL, CONTENDO 13% DE CROMO COM EXTREMIDADE NO FORMATO ESFÉRICO.</t>
    </r>
  </si>
  <si>
    <r>
      <t xml:space="preserve">BROCA CARBIDE ESFÉRICA FG N° 3 DE ALTA ROTAÇÃO 25 MM </t>
    </r>
    <r>
      <rPr>
        <sz val="12"/>
        <color rgb="FF000000"/>
        <rFont val="Arial Narrow"/>
        <family val="2"/>
      </rPr>
      <t>EMBALAGEM COM 1 UNIDADE BROCA PARA ALTA ROTAÇÃO, TENDO A SUA PARTE ATIVA FABRICADA EM CARBONETO DE TUNGSTÊNIO (K20) E A PARTE INATIVA FABRICADA EM AÇO INOXIDÁVEL, CONTENDO 13% DE CROMO COM EXTREMIDADE NO FORMATO ESFÉRICO.</t>
    </r>
  </si>
  <si>
    <r>
      <t xml:space="preserve">BROCA CARBIDE ESFÉRICA FG N° 4 DE ALTA ROTAÇÃO 25 MM </t>
    </r>
    <r>
      <rPr>
        <sz val="12"/>
        <color rgb="FF000000"/>
        <rFont val="Arial Narrow"/>
        <family val="2"/>
      </rPr>
      <t>EMBALAGEM COM 1 UNIDADE BROCA PARA ALTA ROTAÇÃO, TENDO A SUA PARTE ATIVA FABRICADA EM CARBONETO DE TUNGSTÊNIO (K20) E A PARTE INATIVA FABRICADA EM AÇO INOXIDÁVEL, CONTENDO 13% DE CROMO COM EXTREMIDADE NO FORMATO ESFÉRICO.</t>
    </r>
  </si>
  <si>
    <r>
      <t xml:space="preserve">BROCA CARBIDE ESFÉRICA FG N° 5 DE ALTA ROTAÇÃO 25 MM </t>
    </r>
    <r>
      <rPr>
        <sz val="12"/>
        <color rgb="FF000000"/>
        <rFont val="Arial Narrow"/>
        <family val="2"/>
      </rPr>
      <t>EMBALAGEM COM 1 UNIDADE BROCA PARA ALTA ROTAÇÃO, TENDO A SUA PARTE ATIVA FABRICADA EM CARBONETO DE TUNGSTÊNIO (K20) E A PARTE INATIVA FABRICADA EM AÇO INOXIDÁVEL, CONTENDO 13% DE CROMO COM EXTREMIDADE NO FORMATO ESFÉRICO.</t>
    </r>
  </si>
  <si>
    <r>
      <t xml:space="preserve">BROCA DE BAIXA ROTAÇÃO N° 8 </t>
    </r>
    <r>
      <rPr>
        <sz val="12"/>
        <color rgb="FF000000"/>
        <rFont val="Arial Narrow"/>
        <family val="2"/>
      </rPr>
      <t>* BROCA CARBIDE EM AÇO INOXIDÁVEL. * ESFÉRICA. * HASTE EM PEÇA DE MÃO (PM). * DIÂMETRO: 2,3MM. * VELOCIDADE MÁXIMA: 1000.000 MIN/RPM.</t>
    </r>
  </si>
  <si>
    <r>
      <t xml:space="preserve">BROCA DE BAIXA ROTAÇÃO N° 6 </t>
    </r>
    <r>
      <rPr>
        <sz val="12"/>
        <color rgb="FF000000"/>
        <rFont val="Arial Narrow"/>
        <family val="2"/>
      </rPr>
      <t>* BROCA CARBIDE * ESFÉRICA. * HASTE EM PEÇA DE MÃO (PM). * DIÂMETRO: 2,3MM. * VELOCIDADE MÁXIMA: 1000.000 MIN/RPM.</t>
    </r>
  </si>
  <si>
    <r>
      <t xml:space="preserve">BROCA ENDODONTICA ENDO Z </t>
    </r>
    <r>
      <rPr>
        <sz val="12"/>
        <color rgb="FF000000"/>
        <rFont val="Arial Narrow"/>
        <family val="2"/>
      </rPr>
      <t>* BROCA PARA ALTA ROTAÇÃO, TENDO A SUA PARTE ATIVA FABRICADA EM CARBONETO DE TUNGSTÊNIO (K20) E A PARTE INATIVA FABRICADA EM AÇO INOXIDÁVEL. * CONTÉM 13% DE CROMO E 0,9MM DE DIÂMETRO. * COR DOURADA.</t>
    </r>
  </si>
  <si>
    <r>
      <t xml:space="preserve">BROCA CIRURGICA ODONTOLÓGICA ZEKRYA 23 MM </t>
    </r>
    <r>
      <rPr>
        <sz val="12"/>
        <color rgb="FF000000"/>
        <rFont val="Arial Narrow"/>
        <family val="2"/>
      </rPr>
      <t>PARA CIRURGIA. EMBALAGEM COM 01 UNIDADE.</t>
    </r>
  </si>
  <si>
    <r>
      <t xml:space="preserve">BROCA CIRURGICA ODONTOLÓGICA ZEKRYA 28 MM </t>
    </r>
    <r>
      <rPr>
        <sz val="12"/>
        <color theme="1"/>
        <rFont val="Arial Narrow"/>
        <family val="2"/>
      </rPr>
      <t>PARA CIRURGIA. EMBALAGEM COM 01 UNIDADE.</t>
    </r>
  </si>
  <si>
    <r>
      <t xml:space="preserve">BROCA CARBIDE ESFÉRICA PARA CONTRA ÂNGULO Nº 3 </t>
    </r>
    <r>
      <rPr>
        <sz val="12"/>
        <color rgb="FF000000"/>
        <rFont val="Arial Narrow"/>
        <family val="2"/>
      </rPr>
      <t>FABRICADAS EM AÇO INOXIDÁVEL INDICADAS PARA: * PREPARO CAVITÁRIO. * CORTE EM PROFUNDIDADE. * REMOÇÃO DE TECIDO CARIADO E PEDIATRIA. * DESGASTE DE ÁREAS INTERDENTAIS. * ACABAMENTO ANTES DE POLIMENTO.</t>
    </r>
  </si>
  <si>
    <r>
      <t xml:space="preserve">BROCA CARBIDE ESFÉRICA PARA CONTRA ÂNGULO Nº 4 </t>
    </r>
    <r>
      <rPr>
        <sz val="12"/>
        <color rgb="FF000000"/>
        <rFont val="Arial Narrow"/>
        <family val="2"/>
      </rPr>
      <t>FABRICADAS EM AÇO INOXIDÁVEL INDICADAS PARA: * PREPARO CAVITÁRIO. * CORTE EM PROFUNDIDADE. * REMOÇÃO DE TECIDO CARIADO E PEDIATRIA. * DESGASTE DE ÁREAS INTERDENTAIS. * ACABAMENTO ANTES DE POLIMENTO</t>
    </r>
  </si>
  <si>
    <r>
      <t xml:space="preserve">BROCA CARBIDE ESFÉRICA PARA CONTRA ÂNGULO Nº 6 </t>
    </r>
    <r>
      <rPr>
        <sz val="12"/>
        <color rgb="FF000000"/>
        <rFont val="Arial Narrow"/>
        <family val="2"/>
      </rPr>
      <t>FABRICADAS EM AÇO INOXIDÁVEL INDICADAS PARA: * PREPARO CAVITÁRIO. * CORTE EM PROFUNDIDADE. * REMOÇÃO DE TECIDO CARIADO E PEDIATRIA. * DESGASTE DE ÁREAS INTERDENTAIS. * ACABAMENTO ANTES DE POLIMENTO</t>
    </r>
  </si>
  <si>
    <r>
      <t xml:space="preserve">BROCA CARBIDE ESFÉRICA PARA CONTRA ÂNGULO Nº 8 </t>
    </r>
    <r>
      <rPr>
        <sz val="12"/>
        <color rgb="FF000000"/>
        <rFont val="Arial Narrow"/>
        <family val="2"/>
      </rPr>
      <t>FABRICADAS EM AÇO INOXIDÁVEL INDICADAS PARA: * PREPARO CAVITÁRIO. * CORTE EM PROFUNDIDADE. * REMOÇÃO DE TECIDO CARIADO E PEDIATRIA. * DESGASTE DE ÁREAS INTERDENTAIS. * ACABAMENTO ANTES DE POLIMENTO</t>
    </r>
  </si>
  <si>
    <r>
      <t xml:space="preserve">BABADOR IMPERMEAVEL DESCARTÁVEL COLORIDO </t>
    </r>
    <r>
      <rPr>
        <sz val="12"/>
        <color theme="1"/>
        <rFont val="Arial Narrow"/>
        <family val="2"/>
      </rPr>
      <t>EMBALAGEM COM 100 UNIDADES COLORIDO INDICADO PARA PROTEGER O PACIENTE DURANTE PROCEDIMENTOS ODONTOLÓGICOS. Impermeável</t>
    </r>
  </si>
  <si>
    <r>
      <t xml:space="preserve">BICARBONATO DE SÓDIO EMBALAGEM COM 500 GR. </t>
    </r>
    <r>
      <rPr>
        <sz val="12"/>
        <color rgb="FF000000"/>
        <rFont val="Arial Narrow"/>
        <family val="2"/>
      </rPr>
      <t>* O PÓ É DE COLORAÇÃO BRANCA, CRISTALINO E EXTRA-FINO. * ELIMINA A PLACA BACTERIANA E MATERIAIS ORGÂNICOS. * AROMA NATURAL.</t>
    </r>
  </si>
  <si>
    <r>
      <t xml:space="preserve">CURATIVO PARA ALVÉOLO </t>
    </r>
    <r>
      <rPr>
        <sz val="12"/>
        <color rgb="FF000000"/>
        <rFont val="Arial Narrow"/>
        <family val="2"/>
      </rPr>
      <t>INDICADO COMO UMA BARREIRA FÍSICA APÓS AS EXTRAÇÕES DENTÁRIAS, CONFERINDO PROTEÇÃO POIS AGE COMO UM TAMPÃO ALVEOLAR MOLDÁVEL, CONSTITUINDO UM ARCABOUÇO SÓLIDO PARA A REGENERAÇÃO TECIDUAL, EVITANDO A CONTAMINAÇÃO DAS PAREDES ÓSSEAS. A APLICAÇÃO É BASTANTE PRÁTICA E A CONSISTÊNCIA NA FORMA DE PASTA PROPORCIONA A PERMANÊNCIA PROLONGADA COM AS PAREDES ALVEOLARES. * O PRODUTO APÓS APLICADO NÃO REQUER ATENÇÃO ESPECIAL DO PROFISSIONAL, QUE DEVE FICAR DIRECIONADA AO ACOMPANHAMENTO E A OBSERVAÇÃO DO PROCESSO DE CICATRIZAÇÃO. O PRODUTO É ELIMINADO GRADUALMENTE DA CAVIDADE ALVEOLAR EM ATÉ 30 DIAS, À MEDIDA QUE OCORRE O PREENCHIMENTO DO ALVÉOLO DENTÁRIO COM TECIDO DE GRANULAÇÃO E TECIDO ÓSSEO</t>
    </r>
    <r>
      <rPr>
        <b/>
        <sz val="12"/>
        <color rgb="FF000000"/>
        <rFont val="Arial Narrow"/>
        <family val="2"/>
      </rPr>
      <t xml:space="preserve"> </t>
    </r>
    <r>
      <rPr>
        <sz val="12"/>
        <color rgb="FF000000"/>
        <rFont val="Arial Narrow"/>
        <family val="2"/>
      </rPr>
      <t>NEOFORMADO. * O PRÓPOLIS PRESENTE NA FORMULAÇÃO, ALÉM DE AUXILIAR NA REGENERAÇÃO E NA ESTIMULAÇÃO DA CICATRIZAÇÃO, AUXILIA TAMBÉM NA ANALGESIA PROPORCIONANDO UM PÓS OPERATÓRIO MAIS TRANQÜILO AO PACIENTE. * O IODOFÓRMIO FOI INCORPORADO AO PRODUTO PARA AUXILIAR E COMPLEMENTAR A AÇÃO DE PREENCHIMENTO ATRAVÉS DA ESTIMULAÇÃO DA PROLIFERAÇÃO CELULAR, ALÉM DE POSSUIR UM LEVE PODER ANTISSÉPTICO. * SUA FÓRMULA ISENTA DE EUGENOL NÃO PROVOCA IRRITAÇÕES AO CONTATO COM O TECIDO ALVEOLAR. EMBALAGEM COM 2 UNIDADES DE 3GR + 3 BICOS APLICADORES.</t>
    </r>
  </si>
  <si>
    <t>POTE</t>
  </si>
  <si>
    <r>
      <t xml:space="preserve">CIMENTO FORRADOR DE HIDRÓXIDO DE CÁLCIO </t>
    </r>
    <r>
      <rPr>
        <sz val="12"/>
        <color rgb="FF000000"/>
        <rFont val="Arial Narrow"/>
        <family val="2"/>
      </rPr>
      <t>INDICADO PARA O CAPEAMENTO PULPAR E FORRAMENTO PROTETOR SOB MATERIAIS RESTAURADORES, CIMENTOS E OUTROS MATERIAIS DE BASE. SEGURANÇA PARA PROCEDIMENTO: IMPORTANTE COMO PROTEÇÃO PULPAR EM ESPECIAL EM CAVIDADES PROFUNDAS. * CIMENTO SEM EUGENOL NÃO INTERFERE EM FUTURO REEMBASAMENTO DO PROVISÓRIO NEM NA FUTURA CIMENTAÇÃO ADESIVA, PREPAROS PROTÉTICOS SÃO MAIS AGRESSIVOS À POLPA E O IDEAL É UTILIZAR UM CIMENTO QUE AO MESMO TEMPO SEJA PROTETOR, * PRESA RÁPIDA: RÁPIDO ENDURECIMENTO. * BIOCOMPATÍVEL. KIT COM 13G DE BASE + 11G DE CATALISADOR + 1 BLOCO DE MISTURA</t>
    </r>
  </si>
  <si>
    <r>
      <t xml:space="preserve">CIMENTO DE IONÔMERO DE VIDRO RESTAURADOR, KIT (PÓ 10g + LIQUIDO 8g) </t>
    </r>
    <r>
      <rPr>
        <sz val="12"/>
        <color rgb="FF000000"/>
        <rFont val="Arial Narrow"/>
        <family val="2"/>
      </rPr>
      <t>INDICADO PARA: * RESTAURAÇÕES DE DENTES DECÍDUOS. * RESTAURAÇÕES TIPO CLASSE III E V. * REPAROS DE EROSÕES EM REGIÕES CERVICAIS NÃO CARIOSAS. * PARA TRATAMENTO RESTAURADOR ATRAUMÁTICO (ART). * CIMENTAÇÕES PROVISÓRIAS DE COROAS. * RESTAURAÇÕES PROVISÓRIAS É UM CIMENTO DE PRESA RÁPIDA. * POSSUI UMA BOA ADESÃO AO ESMALTE E À DENTINA SENDO DESNECESSÁRIO A CRIAÇÃO DE RETENÇÕES. * BIOCOMPATÍVEL. * MAIOR CAPACIDADE DE LIBERAÇÃO DE FLÚOR COM FINALIDADE ANTICARIOGÊNICA. * MAIOR CAPACIDADE DE RECARGA DE FLÚOR.</t>
    </r>
  </si>
  <si>
    <r>
      <t xml:space="preserve">CABO PARA ESPELHO BUCAL EM INOX OITAVADO ADULTO </t>
    </r>
    <r>
      <rPr>
        <sz val="12"/>
        <color rgb="FF000000"/>
        <rFont val="Arial Narrow"/>
        <family val="2"/>
      </rPr>
      <t>EM AÇO INOX. AUTOCLAVAVEL. TAMANHO MÍNIMO 12,5 CM COMPATÍVEL COM ESPELHO ODONTOLÓGICO Nº 05.</t>
    </r>
    <r>
      <rPr>
        <b/>
        <sz val="12"/>
        <color rgb="FF000000"/>
        <rFont val="Arial Narrow"/>
        <family val="2"/>
      </rPr>
      <t xml:space="preserve"> </t>
    </r>
  </si>
  <si>
    <r>
      <t>ALGODÃO HIDRÓFILO</t>
    </r>
    <r>
      <rPr>
        <sz val="12"/>
        <color rgb="FF000000"/>
        <rFont val="Arial Narrow"/>
        <family val="2"/>
      </rPr>
      <t xml:space="preserve"> NÃO ESTÉRIL;  100% PURO ALGODÃO: MACIO E EXTRA-ABSORVENTE; COR: BRANCO; PESO: 500G; DERMATOLOGICAMENTE TESTADO.</t>
    </r>
  </si>
  <si>
    <r>
      <t xml:space="preserve">CUNHA ANATOMICA DE MADEIRA EMBALAGEM COM 100 UNI * </t>
    </r>
    <r>
      <rPr>
        <sz val="12"/>
        <color rgb="FF000000"/>
        <rFont val="Arial Narrow"/>
        <family val="2"/>
      </rPr>
      <t>GARANTEM UMA PERFEITA FIXAÇÃO DAS MATRIZES E NÃO NECESSITAM DE RECORTES OU AJUSTES, RESULTANDO EM RESTAURAÇÕES LIVRES DE EXCESSO SUBGENGIVAL E COM PERFEITO CONTORNO. * GEOMETRIA SIMÉTRIA E ANATÔMICA. * FÁCIL MANUSEIO COM PINÇA. * CORADAS COM PIGMENTO ATÓXICO. * NÃO MANCHAM A RESTAURAÇÃO.</t>
    </r>
  </si>
  <si>
    <r>
      <t xml:space="preserve">DISCO DE LIXA E 1/2 = 13 MM </t>
    </r>
    <r>
      <rPr>
        <sz val="12"/>
        <color theme="1"/>
        <rFont val="Arial Narrow"/>
        <family val="2"/>
      </rPr>
      <t xml:space="preserve">* DIFERENTES GRANULAÇÕES UTILIZADAS NA SEQUÊNCIA CORRETA RESULTAM EM UMA EXCELENTE LISURA DE SUPERFÍCIE E CONSEQUENTEMENTE EM RESTAURAÇÕES MUITO ESTÉTICAS. * CENTRO METÁLICO FACILITA O ENCAIXE DO MANDRIL, QUE É ESPECÍFICO PARA O SISTEMA E DEVE SER ACOPLADO EM CONTRA-ÂNGULO. * CORES QUE FACILITAM A SEQUENCIA DE UTILIZAÇÃO. * TAMANHOS E ½ = 13MM, </t>
    </r>
    <r>
      <rPr>
        <sz val="12"/>
        <color rgb="FF000000"/>
        <rFont val="Arial Narrow"/>
        <family val="2"/>
      </rPr>
      <t>Embalagem com 30 discos</t>
    </r>
  </si>
  <si>
    <r>
      <t xml:space="preserve">DISCO DE LIXA 3/8 = 9MM * </t>
    </r>
    <r>
      <rPr>
        <sz val="12"/>
        <color theme="1"/>
        <rFont val="Arial Narrow"/>
        <family val="2"/>
      </rPr>
      <t xml:space="preserve">DIFERENTES GRANULAÇÕES UTILIZADAS NA SEQUÊNCIA CORRETA RESULTAM EM UMA EXCELENTE LISURA DE SUPERFÍCIE E CONSEQUENTEMENTE EM RESTAURAÇÕES MUITO ESTÉTICAS. * CENTRO METÁLICO FACILITA O ENCAIXE DO MANDRIL, QUE É ESPECÍFICO PARA O SISTEMA E DEVE SER ACOPLADO EM CONTRA-ÂNGULO. * CORES QUE FACILITAM A SEQUENCIA DE UTILIZAÇÃO. * DISPONÍVEIS EM DOIS TAMANHOS 3/8 = 9MM, </t>
    </r>
    <r>
      <rPr>
        <sz val="12"/>
        <color rgb="FF000000"/>
        <rFont val="Arial Narrow"/>
        <family val="2"/>
      </rPr>
      <t>Embalagem com 30 discos</t>
    </r>
  </si>
  <si>
    <r>
      <t xml:space="preserve">DISCO DE FELTRO 8 MM </t>
    </r>
    <r>
      <rPr>
        <sz val="12"/>
        <color rgb="FF000000"/>
        <rFont val="Arial Narrow"/>
        <family val="2"/>
      </rPr>
      <t>EMBALAGEM COM 24 UNIDADES + 1 MANDRIL. * FELTROS DE DISCOS FLEXÍVEIS UTILIZADOS PARA SUPORTAR PASTAS E ABRASIVOS PARA POLIMENTO DE MATERIAIS RESTAURADORES E DO ESMALTE DENTAL. * UTILIZAR EM BAIXA ROTAÇÃO. * SISTEMA DE ENCAIXE RÁPIDO QUE FACILITA SEU ACOPLAMENTO AO MANDRIL. * SEM PARTES METÁLICAS NA SUPERFÍCIE DO DISCO. * MULTIUSO: OFERECEM EXCELENTE DESEMPENHO NO ACABAMENTO E POLIMENTO DE DIVERSOS MATERIAIS RESTAURADORES COM O AUXÍLIO DAS PASTAS DE POLIMENTO. * FLEXIBILIDADE PROPORCIONA O POLIMENTO EM SUPERFÍCIES IRREGULARES OU CURVAS E ADAPTAM-SE ÀS MARGENS DOS DENTES PERFEITAMENTE. * DISPONÍVEIS NOS TAMANHOS DE 8 MM</t>
    </r>
  </si>
  <si>
    <r>
      <t xml:space="preserve">DISCO DE FELTRO 12 MM </t>
    </r>
    <r>
      <rPr>
        <sz val="12"/>
        <color rgb="FF000000"/>
        <rFont val="Arial Narrow"/>
        <family val="2"/>
      </rPr>
      <t>EMBALAGEM COM 24 UNIDADES + 1 MANDRIL. * FELTROS DE DISCOS FLEXÍVEIS UTILIZADOS PARA SUPORTAR PASTAS E ABRASIVOS PARA POLIMENTO DE MATERIAIS RESTAURADORES E DO ESMALTE DENTAL. * UTILIZAR EM BAIXA ROTAÇÃO. * SISTEMA DE ENCAIXE RÁPIDO QUE FACILITA SEU ACOPLAMENTO AO MANDRIL. * SEM PARTES METÁLICAS NA SUPERFÍCIE DO DISCO. * MULTIUSO: OFERECEM EXCELENTE DESEMPENHO NO ACABAMENTO E POLIMENTO DE DIVERSOS MATERIAIS RESTAURADORES COM O AUXÍLIO DAS PASTAS DE POLIMENTO. * FLEXIBILIDADE PROPORCIONA O POLIMENTO EM SUPERFÍCIES IRREGULARES OU CURVAS E ADAPTAM-SE ÀS MARGENS DOS DENTES PERFEITAMENTE. * DISPONÍVEIS NOS TAMANHOS DE 12 MM</t>
    </r>
  </si>
  <si>
    <r>
      <t xml:space="preserve">ESCOVA ROBINSON RETA EMBALAGEM COM 1 UNIDADE. </t>
    </r>
    <r>
      <rPr>
        <sz val="12"/>
        <color rgb="FF000000"/>
        <rFont val="Arial Narrow"/>
        <family val="2"/>
      </rPr>
      <t>RETA. CORES PRETA OU BRANCA. INDICADA PARA PRÉ-POLIMENTO DE RESINA, PODENDO SER UTILIZADA COM PASTA DE POLIMENTO E ÓLEO MINERAL. * RETA PRETA E BRANCA: COMPRIMENTO TOTAL (L2) 28 MM COMPRIMENTO CERDAS (L1) 6 MM DIÂMETRO CERDAS 0,50 MM. * HASTE CA. * CERDAS: MACIAS.</t>
    </r>
  </si>
  <si>
    <r>
      <t xml:space="preserve">ESPELHO BUCAL N° 05 </t>
    </r>
    <r>
      <rPr>
        <sz val="12"/>
        <color rgb="FF000000"/>
        <rFont val="Arial Narrow"/>
        <family val="2"/>
      </rPr>
      <t>* ANTI-EMBAÇANTE * AÇO INOX. * AUTOCLAVÁVEL</t>
    </r>
  </si>
  <si>
    <r>
      <t xml:space="preserve">EXTIRPA NERVOS EMBALAGEM COM 10 UNIDADES. </t>
    </r>
    <r>
      <rPr>
        <sz val="12"/>
        <color theme="1"/>
        <rFont val="Arial Narrow"/>
        <family val="2"/>
      </rPr>
      <t>* INSTRUMENTOS FARPADOS. * PRÉ-ESTERILIZADOS. AUTOCLAVAVEL; * EXTIRPA NERVOS BRANCO: Nº 25. * EXTIRPA NERVOS AMARELO: Nº 30. * EXTIRPA NERVOS VERMELHO: Nº 35. * EXTIRPA NERVOS AZUL: Nº 40. * EXTIRPA NERVOS VERDE: Nº 45. * EXTIRPA NERVOS PRETO: Nº 50.</t>
    </r>
  </si>
  <si>
    <r>
      <t xml:space="preserve">FIO DENTAL EM EMBALAGEM PROFISSIONAL COM 500 METROS. </t>
    </r>
    <r>
      <rPr>
        <sz val="12"/>
        <color rgb="FF000000"/>
        <rFont val="Arial Narrow"/>
        <family val="2"/>
      </rPr>
      <t>* COR BRANCA; * ODOR MENTA; * SABOR MENTA; * ATIVO: POLIAMIDA; * PROMOTOR DE ADERÊNCIA: PARAFINA; * LUBRIFICANTE E AROMATIZANTE: ÓLEO ESSENCIAL DE MENTA</t>
    </r>
  </si>
  <si>
    <r>
      <t xml:space="preserve">FIO DE SUTURA NYLON PRETO MONOFILAMENTO N° 3.0 </t>
    </r>
    <r>
      <rPr>
        <sz val="12"/>
        <color theme="1"/>
        <rFont val="Arial Narrow"/>
        <family val="2"/>
      </rPr>
      <t>EMBALAGEM COM 24 UNIDADES. COM AGULHA 1/2 CT 1,5CM. * COMPRIMENTO FIO: 45 CM. * FIO NÃO-ABSORVÍVEL. * MONOFILAMENTO. * ESTERILIZADO POR ÓXIDO DE ETILENO.</t>
    </r>
  </si>
  <si>
    <r>
      <t xml:space="preserve">FIO DE SUTURA SEDA PRETO TRANÇADO N° 3.0 </t>
    </r>
    <r>
      <rPr>
        <sz val="12"/>
        <color theme="1"/>
        <rFont val="Arial Narrow"/>
        <family val="2"/>
      </rPr>
      <t>EMBALAGEM COM 24 UNIDADES. COM AGULHA 1/2 CT 1,7CM * COM AGULHA CT 1/2 - 1,7CM. * CONJUNTO DE AGULHA DE AÇO INOXIDÁVEL E FIO DE SEDA, EMBALADOS EM ENVELOPE CIRÚRGICO.</t>
    </r>
  </si>
  <si>
    <r>
      <t xml:space="preserve">FÓRCEPS ODONTOLÓGICO Nº 69 </t>
    </r>
    <r>
      <rPr>
        <sz val="12"/>
        <color rgb="FF000000"/>
        <rFont val="Arial Narrow"/>
        <family val="2"/>
      </rPr>
      <t>* AÇO INOX. * AUTOCLAVÁVEL.</t>
    </r>
  </si>
  <si>
    <r>
      <t xml:space="preserve">FÓRCEPS ODONTOLÓGICOS Nº 150 * </t>
    </r>
    <r>
      <rPr>
        <sz val="12"/>
        <color rgb="FF000000"/>
        <rFont val="Arial Narrow"/>
        <family val="2"/>
      </rPr>
      <t>AÇO INOX. * AUTOCLAVÁVEL.</t>
    </r>
  </si>
  <si>
    <r>
      <t xml:space="preserve">FORMOCRESOL FRASCO DE 10 ML </t>
    </r>
    <r>
      <rPr>
        <sz val="12"/>
        <color rgb="FF000000"/>
        <rFont val="Arial Narrow"/>
        <family val="2"/>
      </rPr>
      <t>POSSUI AÇÃO ANTIBACTERIANA, MEDICAÇÃO CURATIVA INTRACANAL</t>
    </r>
  </si>
  <si>
    <r>
      <t xml:space="preserve">FIXADOR RADIOGRÁFICO 500 ML </t>
    </r>
    <r>
      <rPr>
        <sz val="12"/>
        <color rgb="FF000000"/>
        <rFont val="Arial Narrow"/>
        <family val="2"/>
      </rPr>
      <t>* INDICADO PARA A FIXAÇÃO DA IMAGEM NA PELÍCULA DE FILME. * CONTEÚDO: SULFITO DE SÓDIO, DIETILENO GLYCOL, HIDROQUINONA. * PRONTO USO.</t>
    </r>
  </si>
  <si>
    <r>
      <t xml:space="preserve">FILME RADIOGRÁFICO ADULTO EMBALAGEM COM 150 </t>
    </r>
    <r>
      <rPr>
        <sz val="12"/>
        <color rgb="FF000000"/>
        <rFont val="Arial Narrow"/>
        <family val="2"/>
      </rPr>
      <t>UNIDADES 3X4 CM * INDICADO PARA TOMADAS RADIOGRÁFICAS INTRAORAIS (FILME 3X4CM), PROCESSAMENTO MANUAL OU AUTOMÁTICO.</t>
    </r>
  </si>
  <si>
    <r>
      <t xml:space="preserve">FILME RADIOGRÁFICO INFANTIL EMBALAGEM COM 100 UNIDADES, 22X35 MM </t>
    </r>
    <r>
      <rPr>
        <sz val="12"/>
        <color rgb="FF000000"/>
        <rFont val="Arial Narrow"/>
        <family val="2"/>
      </rPr>
      <t>* INDICADO PARA TOMADAS RADIOGRÁFICAS INTRAORAIS (FILME 22X35 MM), PROCESSAMENTO MANUAL OU AUTOMÁTICO.</t>
    </r>
  </si>
  <si>
    <r>
      <t xml:space="preserve">FITA BANDA MATRIZ N° 0.5 MM </t>
    </r>
    <r>
      <rPr>
        <sz val="12"/>
        <color rgb="FF000000"/>
        <rFont val="Arial Narrow"/>
        <family val="2"/>
      </rPr>
      <t>FITAS DE AÇO INOXIDÁVEL, APRESENTADAS EM ROLOS. USADA PARA SUBSTITUIR UMA OU MAIS PAREDES AUSENTE DO DENTE. IDEAL PATA PROMOVER O CONTORNO PROXIMAL, SENDO RÍGIDA O SUFICIENTE PARA NÃO SE DESCOLAR DURANTE A CONDENSAÇÃO DO AMÁLGAMA</t>
    </r>
  </si>
  <si>
    <r>
      <t xml:space="preserve">FITA BANDA MATRIZ N° 0.7 MM </t>
    </r>
    <r>
      <rPr>
        <sz val="12"/>
        <color theme="1"/>
        <rFont val="Arial Narrow"/>
        <family val="2"/>
      </rPr>
      <t>FITAS DE AÇO INOXIDÁVEL, APRESENTADAS EM ROLOS. USADA PARA SUBSTITUIR UMA OU MAIS PAREDES AUSENTE DO DENTE. IDEAL PARA PROMOVER O CONTORNO PROXIMAL, SENDO RÍGIDA O SUFICIENTE PARA NÃO SE DESCOLAR DURANTE A CONDENSAÇÃO DO AMÁLGAMA</t>
    </r>
  </si>
  <si>
    <r>
      <t xml:space="preserve">FLÚOR GEL TIXOTRÓPICO 200 ML </t>
    </r>
    <r>
      <rPr>
        <sz val="12"/>
        <color rgb="FF000000"/>
        <rFont val="Arial Narrow"/>
        <family val="2"/>
      </rPr>
      <t>INDICADO PARA A PREVENÇÃO DE CÁRIES. EMBALAGEM COM 200 ML. ACIDULADO. FLÚOR GEL DE 1 MINUTO: RAPIDEZ NO ATENDIMENTO. * FLÚOR FOSFATO ACIDULADO 1,23%. * FLÚOR ACIDULADO PIGMENTADO. * ALÉM DE SEGURA, SUA APLICAÇÃO É MUITO PRÁTICA DEVIDO À SUA TIXOTROPIA. * SEU GRAU DE VISCOSIDADE MANTÉM O GEL NA MOLDEIRA SEM ESCORRER. * SOB PRESSÃO, SUA VISCOSIDADE DIMINUI E O FLÚOR PENETRA NAS ÁREAS INTERPROXIMAIS.</t>
    </r>
  </si>
  <si>
    <r>
      <t xml:space="preserve">HIDRÓXIDO DE CÁLCIO P.A PÓ FRASCO 10 GR </t>
    </r>
    <r>
      <rPr>
        <sz val="12"/>
        <color theme="1"/>
        <rFont val="Arial Narrow"/>
        <family val="2"/>
      </rPr>
      <t>INDICADO COMO MEDICAÇÃO CURATIVA INTRACANAL E SOLUÇÃO PARA IRRIGAÇÃO DE CANAIS RADICULARES. É CONSIDERADO EXCELENTE PARA ESTIMULAR A FORMAÇÃO DE DENTINA REPARADORA, AUMENTANDO SUA ESPESSURA E PROPORCIONANDO MAIOR PROTEÇÃO AO TECIDO PULPAR. TEM A PROPRIEDADE DE ESTIMULAR A FORMAÇÃO DE DENTINA ESCLEROSADA E REPARADORA. * PROTEGE A POLPA CONTRA OS ESTÍMULOS TERMOELÉTRICOS. * PROTEGE A POLPA DA AÇÃO DE AGENTES TÓXICOS DE</t>
    </r>
    <r>
      <rPr>
        <b/>
        <sz val="12"/>
        <color theme="1"/>
        <rFont val="Arial Narrow"/>
        <family val="2"/>
      </rPr>
      <t xml:space="preserve"> </t>
    </r>
    <r>
      <rPr>
        <sz val="12"/>
        <color theme="1"/>
        <rFont val="Arial Narrow"/>
        <family val="2"/>
      </rPr>
      <t>ALGUNS MATERIAIS RESTAURADORES; * OS MICROORGANISMOS NÃO PODEM DESENVOLVER-SE EM CONTATO DIRETO COM O HIDRÓXIDO DE CÁLCIO. * O PRODUTO PODE ATUAR POR VÁRIOS DIAS. CURATIVOS COM HIDRÓXIDO DE CÁLCIO FEITOS A LONGO PRAZO TEM MOSTRADO A REVERSÃO DE VÁRIAS ALTERAÇÕES PERIAPICAIS. * PROVOCA A INIBIÇÃO DA PROLIFERAÇÃO BACTERIANA. * PODE PRIVAR OS MICROORGANISMOS RESIDUAIS DO SEU SUPRIMENTO NUTRITIVO PREVENINDO A PENETRAÇÃO DO EXSUDATO NO INTERIOR DO SISTEMA DE CANAIS RADICULARES. * O PH 12,4, ALTAMENTE ALCALINO, PODE FAVORECER A MORTE BACTERIANA. * ALTO GRAU DE PUREZA GARANTIDA PELOS MELHORES FORNECEDORES DA MATÉRIA PRIMA DO MERCADO E A NOSSA CONSTANTE AVALIAÇÃO LABORATORIAL DO PRODUTO.</t>
    </r>
  </si>
  <si>
    <r>
      <t xml:space="preserve">INDICADOR BIOLÓGICO EMBALAGEM COM 10 UNIDADES. </t>
    </r>
    <r>
      <rPr>
        <sz val="12"/>
        <color rgb="FF000000"/>
        <rFont val="Arial Narrow"/>
        <family val="2"/>
      </rPr>
      <t>* RESULTADO EM 24 HORAS; * SENSÍVEL A GEOBACILLUS STEAROTHERMOPHILUS 10^5; * DEVE SER ARMAZENADO EM TEMPERATURA CONTROLADA, LONGE DE ESTERILIZANTES. NÃO DESSECAR.</t>
    </r>
  </si>
  <si>
    <r>
      <t xml:space="preserve">INDICADOR QUÍMICO EMBALAGEM COM 250 UNIDADES CLASSE 5 </t>
    </r>
    <r>
      <rPr>
        <sz val="12"/>
        <color rgb="FF000000"/>
        <rFont val="Arial Narrow"/>
        <family val="2"/>
      </rPr>
      <t>* INDICADO PARA MONITORAR INTERNAMENTE OS PACOTES/ENVELOPES EM CICLOS DE ESTERLIZACAO A VAPOR. PODE SER UTILIZADO EM TODOS OS PROCESSOS A VAPOR (GRAVIDADE, PRE VACUO E FLASH). * INTEGRA AS 3 VARIÁVEIS DA ESTERILIZACAO: TEMPO, TEMPERATURA E VAPOR. * PARAMETROS: 121ºC / 17 MIN. E 134ºC / 3,5 MIN. * PRECISÃO E FACILIDADE NA LEITURA.</t>
    </r>
  </si>
  <si>
    <r>
      <t>KIT CIMENTO DE OXIDO DE ZINCO E EUGENOL (PÓ+LIQUIDO</t>
    </r>
    <r>
      <rPr>
        <sz val="12"/>
        <color theme="1"/>
        <rFont val="Arial Narrow"/>
        <family val="2"/>
      </rPr>
      <t xml:space="preserve">) </t>
    </r>
    <r>
      <rPr>
        <sz val="12"/>
        <color rgb="FF000000"/>
        <rFont val="Arial Narrow"/>
        <family val="2"/>
      </rPr>
      <t>INDICADO PARA RESTAURAÇÕES PROVISÓRIAS DE LONGA ESPERA (ATÉ 2 ANOS), FORRAMENTO DE CAVIDADES SOB RESTAURAÇÃO DE AMÁLGAMA, MATERIAL RESTAURADOR DE DENTES DECÍDUOS E TAMBÉM USADO PARA ODONTOGERIATRIA. PERMITE A CONFECÇÃO DE RESTAURAÇÕES TEMPORÁRIAS DE LONGA DURAÇÃO, PODENDO SER MANTIDO NA CAVIDADE BUCAL POR ATÉ DOIS ANOS. * MATERIAL IDEAL PARA A CONFECÇÃO DE BASE DE RESTAURAÇÕES DE AMÁLGAMA. * DURABILIDADE DOS CURATIVOS. * ALTA RESISTÊNCIA À COMPRESSÃO EMBALAGEM COM 38 G DE PÓ + 15 ML DE LÍQUIDO.</t>
    </r>
  </si>
  <si>
    <r>
      <t xml:space="preserve">KIT ACABAMENTO E POLIMENTO DE RESINA COMPOSTA 8090 CA – KG </t>
    </r>
    <r>
      <rPr>
        <sz val="12"/>
        <color rgb="FF000000"/>
        <rFont val="Arial Narrow"/>
        <family val="2"/>
      </rPr>
      <t>INDICADA PARA ACABAMENTO E POLIMENTO. * BROQUEIRO DE ACRÍLICO AUTOCLAVÁVEL. * PONTAS DE SILICONE PARA RESINA. * COR BRANCA: ESPESSURA FINA. * COR AMARELA: ESPESSURA NORMAL.</t>
    </r>
  </si>
  <si>
    <t xml:space="preserve">CX </t>
  </si>
  <si>
    <r>
      <t xml:space="preserve">LIMA 1º SERIE EMBALAGEM COM 6 UNIDADES. </t>
    </r>
    <r>
      <rPr>
        <sz val="12"/>
        <color rgb="FF000000"/>
        <rFont val="Arial Narrow"/>
        <family val="2"/>
      </rPr>
      <t>* AÇO ESPECIAL PROPORCIONANDO MÁXIMA RESISTÊNCIA À FRATURAS E MÁXIMA FLEXIBILIDADE.  * TIPO DE INSTRUMENTO E ISO MARCADAS NO CABO. * A PONTA INATIVA CONDUZ O INSTRUMENTO COM SEGURANÇA NO CANAL. * CURSOR DE SILICONE PRÉ-MONTADO.</t>
    </r>
  </si>
  <si>
    <r>
      <t xml:space="preserve">LUBRIFICANTE PARA PEÇAS DE MÃO 200 ML </t>
    </r>
    <r>
      <rPr>
        <sz val="12"/>
        <color rgb="FF000000"/>
        <rFont val="Arial Narrow"/>
        <family val="2"/>
      </rPr>
      <t>* ÓLEO MINERAL DE BAIXA VISCOSIDADE, NÃO TÓXICO, COM ALTO GRAU DE PUREZA. * PROPRIEDADE ANTIOXIDANTE / LUBRIFICANTE / AÇÃO DETERGENTE / BACTERICIDA (DURABILIDADE MAIOR). * LUBRIFICA, LIMPA E PROTEGE PEÇAS DE MÃO ODONTOLÓGICAS. * A MANUTENÇÃO DIÁRIA APROPRIADA ESTENDE A VIDA ÚTIL DO INSTRUMENTO E ASSEGURA BOA PERFORMANCE. * POSSUI AÇÃO DETERGENTE E BACTERICIDA. * ALCANCE DO JATO ATÉ O FINAL DA CANETA. * BICOS DE ALTA E BAIXA ROTAÇÃO. * COMPATÍVEL PARA TODOS EQUIPAMENTOS. * APLICAÇÃO DIRETA E PRECISA. * SUPORTA ALTAS TEMPERATURAS. EMBALAGEM COM 200 ML</t>
    </r>
  </si>
  <si>
    <r>
      <t xml:space="preserve">MASCARA CIRÚRGICA DESCARTÁVEL, EMBALAGEM COM 50 UNIDADES </t>
    </r>
    <r>
      <rPr>
        <sz val="12"/>
        <color rgb="FF000000"/>
        <rFont val="Arial Narrow"/>
        <family val="2"/>
      </rPr>
      <t>BRANCA, AZUL, VERDE OU ROSA. COM ELÁSTICO. INDICADA PARA PROTEÇÃO CONTRA RESPINGOS DE SALIVA E CONTAMINAÇÃO BACTERIANA DURANTE PROCEDIMENTOS ODONTOLÓGICOS. * EFICIÊNCIA EM FILTRAGEM BACTERIANA SUPERIOR A 96%, SÃO HIPOALERGÊNICAS, TÊM EXCELENTE ACABAMENTO, ALÉM DE AJUSTE ANATÔMICO PERFEITO SOBRE A FACE POR CONTA DO CLIP NASAL. * CONFECCIONADA EM TRÊS CAMADAS DE P.P (TECIDO-NÃO-TECIDO). * COM ELÁSTICO.</t>
    </r>
  </si>
  <si>
    <r>
      <t xml:space="preserve">MANDRIL ADAPTADOR CA EMBALAGEM COM 1 UNIDADE </t>
    </r>
    <r>
      <rPr>
        <sz val="12"/>
        <color rgb="FF000000"/>
        <rFont val="Arial Narrow"/>
        <family val="2"/>
      </rPr>
      <t>ADAPTADOR PARA BROCA DE ALTA ROTAÇÃO NO CONTRA-ÂNGULO. * COMPOSIÇÃO: LATÃO DOURADO. * VALIDADE: INDETERMINADA. * AUTOCLAVÁVEL: SIM.</t>
    </r>
  </si>
  <si>
    <r>
      <t xml:space="preserve">PASTA PROFILÁTICA COM FLÚOR TUBO COM 90 GR </t>
    </r>
    <r>
      <rPr>
        <sz val="12"/>
        <color theme="1"/>
        <rFont val="Arial Narrow"/>
        <family val="2"/>
      </rPr>
      <t>* CONSISTÊNCIA ADEQUADA, NÃO ESCORRE PARA CAVIDADE BUCAL. * UTILIZADA COM ESCOVAS DE ROBINSON OU COM TAÇAS DE BORRACHA. * UTILIZADA COMO PASTA DE POLIMENTO INICIAL. * USADA EM ADULTOS E CRIANÇAS. * NOS SABORES TUTTI-FRUTTI</t>
    </r>
  </si>
  <si>
    <r>
      <t>PAPEL CARBONO 100 MICRAS, EMBALAGEM COM 12 UNIDADES * </t>
    </r>
    <r>
      <rPr>
        <sz val="12"/>
        <color rgb="FF000000"/>
        <rFont val="Arial Narrow"/>
        <family val="2"/>
      </rPr>
      <t>ATINGE ANATOMICAMENTE OS PONTOS OCLUSAIS; * ESPESSURA DE 100 MICRA; * POSSUI FOLHA DUPLA FACE</t>
    </r>
  </si>
  <si>
    <r>
      <t xml:space="preserve">PINÇA CLINICA PARA ALGODÃO Nº 318 </t>
    </r>
    <r>
      <rPr>
        <sz val="12"/>
        <color rgb="FF000000"/>
        <rFont val="Arial Narrow"/>
        <family val="2"/>
      </rPr>
      <t>* AÇO INOXIDÁVEL. * AUTOCLAVÁVEL.</t>
    </r>
  </si>
  <si>
    <r>
      <t xml:space="preserve">PEDRA POMES EXTRA FINA EMBALAGEM COM 100 GR. </t>
    </r>
    <r>
      <rPr>
        <sz val="12"/>
        <color rgb="FF000000"/>
        <rFont val="Arial Narrow"/>
        <family val="2"/>
      </rPr>
      <t>É INDICADO PARA A LIMPEZA E POLIMENTO DO ESMALTE DENTÁRIO. * POSSUI TAMPA FLIP TOP, ERGO METRICAMENTE TESTADA PARA FÁCIL ABERTURA E PERFEITA VEDAÇÃO. * PÓ EXTRA FINO.</t>
    </r>
  </si>
  <si>
    <r>
      <t xml:space="preserve">PORTA AMÁLGAMA SIMPLES EMBALAGEM COM 1 UNIDADE. * </t>
    </r>
    <r>
      <rPr>
        <sz val="12"/>
        <color rgb="FF000000"/>
        <rFont val="Arial Narrow"/>
        <family val="2"/>
      </rPr>
      <t>TAMANHO: 14 CM. * FABRICADO EM AÇO INOXIDÁVEL AISI-420.</t>
    </r>
  </si>
  <si>
    <r>
      <t xml:space="preserve">POTE DAPPEN DE VIDRO COLORIDO EMBALAGEM COM 1 UNIDADE. </t>
    </r>
    <r>
      <rPr>
        <sz val="12"/>
        <color rgb="FF000000"/>
        <rFont val="Arial Narrow"/>
        <family val="2"/>
      </rPr>
      <t>* INDICADO PARA MANIPULAÇÃO DE MATERIAIS ODONTOLÓGICOS.</t>
    </r>
  </si>
  <si>
    <r>
      <t xml:space="preserve">PORTA ALGODÃO EMBALAGEM COM 1 UNIDADE EM INOX. </t>
    </r>
    <r>
      <rPr>
        <sz val="12"/>
        <color rgb="FF000000"/>
        <rFont val="Arial Narrow"/>
        <family val="2"/>
      </rPr>
      <t>INDICADO PARA ACONDICIONAMENTO DE GAZE, ALGODÃO, DETRITOS, ENTRE OUTROS. * 8X10 CM. * PRODUZIDO POR PROFISSIONAIS QUALIFICADOS, RESULTANDO EM ACABAMENTO PERFEITO E LIVRE DE REBARBAS. * PODENDO SER ESTERILIZADO EM ESTUFAS E AUTOCLAVES APÓS LIMPEZA E SECAGEM. * EVITAR USO DE MATERIAL ABRASIVO POIS A LONGA EXPOSIÇÃO A PRODUTOS QUÍMICOS PODEM CAUSAR MANCHAS OU PERFURAÇÕES.</t>
    </r>
  </si>
  <si>
    <r>
      <t xml:space="preserve">RESINA FOTOPOLIMERIZÁVEL; COR A1 </t>
    </r>
    <r>
      <rPr>
        <sz val="12"/>
        <color rgb="FF000000"/>
        <rFont val="Arial Narrow"/>
        <family val="2"/>
      </rPr>
      <t>RESINA MICROHÍBRIDA. SERINGA COM 4G. * INDICADA PARA RESTAURAÇÕES EM DENTES ANTERIORES E POSTERIORES CLASSES 1, 2, 3, 4, 5, FECHAMENTO DE DIASTEMAS E ESPLINTAGEM DE DENTES COM MOBILIDADE. * É A RESINAQUE APRESENTA A MAIOR RESISTÊNCIA AO DESGASTE. * MATERIAL RESISTENTE À DUREZA, COMPRESSÃO E FRATURA; IMITA AS ESTRUTURAS DENTAIS. * SISTEMA DE CORES SIMPLIFICADO. * MAIOR FLUORESCÊNCIA. * ÓTIMOS RESULTADOS ESTÉTICOS. * ALTA RESISTÊNCIA AO DESGASTE. * COR UD = DENTINA UNIVERSAL; * RENDIMENTO: 4G - 30 RESTAURAÇÕES DE DENTES ANTERIORES OU 20 DE POSTERIORES.</t>
    </r>
  </si>
  <si>
    <r>
      <t xml:space="preserve">RESINA FOTOPOLIMERIZÁVEL; COR A2 </t>
    </r>
    <r>
      <rPr>
        <sz val="12"/>
        <color rgb="FF000000"/>
        <rFont val="Arial Narrow"/>
        <family val="2"/>
      </rPr>
      <t>RESINA MICROHÍBRIDA. SERINGA COM 4G. * INDICADA PARA RESTAURAÇÕES EM DENTES ANTERIORES E POSTERIORES CLASSES 1, 2, 3, 4, 5, FECHAMENTO DE DIASTEMAS E ESPLINTAGEM DE DENTES COM MOBILIDADE. * É A RESINAQUE APRESENTA A MAIOR RESISTÊNCIA AO DESGASTE. * MATERIAL RESISTENTE À DUREZA, COMPRESSÃO E FRATURA; IMITA AS ESTRUTURAS DENTAIS. * SISTEMA DE CORES SIMPLIFICADO. * MAIOR FLUORESCÊNCIA. * ÓTIMOS RESULTADOS ESTÉTICOS. * ALTA RESISTÊNCIA AO DESGASTE. * COR UD = DENTINA UNIVERSAL; * RENDIMENTO: 4G - 30 RESTAURAÇÕES DE DENTES ANTERIORES OU 20 DE POSTERIORES.</t>
    </r>
  </si>
  <si>
    <r>
      <t xml:space="preserve">RESINA FOTOPOLIMERIZÁVEL; COR A3 </t>
    </r>
    <r>
      <rPr>
        <sz val="12"/>
        <color rgb="FF000000"/>
        <rFont val="Arial Narrow"/>
        <family val="2"/>
      </rPr>
      <t>RESINA MICROHÍBRIDA. SERINGA COM 4G. * INDICADA PARA RESTAURAÇÕES EM DENTES ANTERIORES E POSTERIORES CLASSES 1, 2, 3, 4, 5, FECHAMENTO DE DIASTEMAS E ESPLINTAGEM DE DENTES COM MOBILIDADE. * É A RESINAQUE APRESENTA A MAIOR RESISTÊNCIA AO DESGASTE. * MATERIAL RESISTENTE À DUREZA, COMPRESSÃO E FRATURA; IMITA AS ESTRUTURAS DENTAIS. * SISTEMA DE CORES SIMPLIFICADO. * MAIOR FLUORESCÊNCIA. * ÓTIMOS RESULTADOS ESTÉTICOS. * ALTA RESISTÊNCIA AO DESGASTE. * COR UD = DENTINA UNIVERSAL; * RENDIMENTO: 4G - 30 RESTAURAÇÕES DE DENTES ANTERIORES OU 20 DE POSTERIORES.</t>
    </r>
  </si>
  <si>
    <r>
      <t xml:space="preserve">RESINA FOTOPOLIMERIZÁVEL; COR A3,5 </t>
    </r>
    <r>
      <rPr>
        <sz val="12"/>
        <color theme="1"/>
        <rFont val="Arial Narrow"/>
        <family val="2"/>
      </rPr>
      <t xml:space="preserve">RESINA MICROHÍBRIDA. SERINGA COM 4G. </t>
    </r>
    <r>
      <rPr>
        <sz val="12"/>
        <color rgb="FF000000"/>
        <rFont val="Arial Narrow"/>
        <family val="2"/>
      </rPr>
      <t>* INDICADA PARA RESTAURAÇÕES EM DENTES ANTERIORES E POSTERIORES CLASSES 1, 2, 3, 4, 5, FECHAMENTO DE DIASTEMAS E ESPLINTAGEM DE DENTES COM MOBILIDADE. * É A RESINAQUE APRESENTA A MAIOR RESISTÊNCIA AO DESGASTE. * MATERIAL RESISTENTE À DUREZA, COMPRESSÃO E FRATURA; IMITA AS ESTRUTURAS DENTAIS. * SISTEMA DE CORES SIMPLIFICADO. * MAIOR FLUORESCÊNCIA. * ÓTIMOS RESULTADOS ESTÉTICOS. * ALTA RESISTÊNCIA AO DESGASTE. * COR UD = DENTINA UNIVERSAL; * RENDIMENTO: 4G - 30 RESTAURAÇÕES DE DENTES ANTERIORES OU 20 DE POSTERIORES.</t>
    </r>
  </si>
  <si>
    <r>
      <t xml:space="preserve">RESINA FOTOPOLIMERIZÁVEL; COR B1 </t>
    </r>
    <r>
      <rPr>
        <sz val="12"/>
        <color rgb="FF000000"/>
        <rFont val="Arial Narrow"/>
        <family val="2"/>
      </rPr>
      <t>RESINA MICROHÍBRIDA. SERINGA COM 4G. * INDICADA PARA RESTAURAÇÕES EM DENTES ANTERIORES E POSTERIORES CLASSES 1, 2, 3, 4, 5, FECHAMENTO DE DIASTEMAS E ESPLINTAGEM DE DENTES COM MOBILIDADE. * É A RESINAQUE APRESENTA A MAIOR RESISTÊNCIA AO DESGASTE. * MATERIAL RESISTENTE À DUREZA, COMPRESSÃO E FRATURA; IMITA AS ESTRUTURAS DENTAIS. * SISTEMA DE CORES SIMPLIFICADO. * MAIOR FLUORESCÊNCIA. * ÓTIMOS RESULTADOS ESTÉTICOS. * ALTA RESISTÊNCIA AO DESGASTE. * COR UD = DENTINA UNIVERSAL; * RENDIMENTO: 4G - 30 RESTAURAÇÕES DE DENTES ANTERIORES OU 20 DE POSTERIORES.</t>
    </r>
  </si>
  <si>
    <r>
      <t xml:space="preserve">REVELADOR E FIXADOR RADIOGRÁFICO 500 ML </t>
    </r>
    <r>
      <rPr>
        <sz val="12"/>
        <color rgb="FF000000"/>
        <rFont val="Arial Narrow"/>
        <family val="2"/>
      </rPr>
      <t>* INDICADO PARA REVELAÇÃO E FIXAÇÃO DA IMAGEM DO EXAME NA PELÍCULA DE FILME. * COMPOSIÇÃO: SULFITO DE SÓDIO. * PRONTO USO. * VALIDADE: 1 ANO.</t>
    </r>
  </si>
  <si>
    <r>
      <t xml:space="preserve">RESINA NATURAL FLOW A3 EMBALAGEM COM 2,4G </t>
    </r>
    <r>
      <rPr>
        <sz val="12"/>
        <color rgb="FF000000"/>
        <rFont val="Arial Narrow"/>
        <family val="2"/>
      </rPr>
      <t>* ADERE INTIMAMENTE AO ESMALTE E RESTAURAÇÕES COM RESINA OU IONÔMERO DE VIDRO. * NÃO NECESSITA, NA MAIORIA DOS CASOS, DE QUALQUER POLIMENTO. APLICOU, ESTÁ PRONTO. * É APLICADO DIRETAMENTE DA SERINGA, NÃO NECESSITA QUALQUER INSTRUMENTAL. * NÃO É SOLÚVEL NOS FLUIDOS BUCAIS. * PROMOVE INACREDITÁVEL ESTÉTICA. * É FOTOATIVADA. * É TIXOTRÓPICO.</t>
    </r>
  </si>
  <si>
    <r>
      <t xml:space="preserve">ROLO PARA ESTERILIZAÇÃO 5 CM X 100 M </t>
    </r>
    <r>
      <rPr>
        <sz val="12"/>
        <color theme="1"/>
        <rFont val="Arial Narrow"/>
        <family val="2"/>
      </rPr>
      <t xml:space="preserve">EMBALAGEM COM 1 UNIDADE. </t>
    </r>
    <r>
      <rPr>
        <sz val="12"/>
        <color rgb="FF000000"/>
        <rFont val="Arial Narrow"/>
        <family val="2"/>
      </rPr>
      <t>INDICADO PARA ESTERILIZAÇÃO EM AUTOCLAVES. * ISENTO DE ALVEJANTE; * ATÓXICO.</t>
    </r>
  </si>
  <si>
    <r>
      <t xml:space="preserve">ROLO PARA ESTERILIZAÇÃO 10 CM X 100 M </t>
    </r>
    <r>
      <rPr>
        <sz val="12"/>
        <color rgb="FF000000"/>
        <rFont val="Arial Narrow"/>
        <family val="2"/>
      </rPr>
      <t>EMBALAGEM COM 1 UNIDADE. INDICADO PARA ESTERILIZAÇÃO EM AUTOCLAVES. * ISENTO DE ALVEJANTE; * ATÓXICO;</t>
    </r>
  </si>
  <si>
    <r>
      <t xml:space="preserve">ROLO PARA ESTERILIZAÇÃO 15 CM X 100 M </t>
    </r>
    <r>
      <rPr>
        <sz val="12"/>
        <color rgb="FF000000"/>
        <rFont val="Arial Narrow"/>
        <family val="2"/>
      </rPr>
      <t>EMBALAGEM COM 1 UNIDADE. INDICADO PARA ESTERILIZAÇÃO EM AUTOCLAVES. * ISENTO DE ALVEJANTE; * ATÓXICO;</t>
    </r>
  </si>
  <si>
    <r>
      <t xml:space="preserve">ROLO PARA ESTERILIZAÇÃO 20 CM X 100 M </t>
    </r>
    <r>
      <rPr>
        <sz val="12"/>
        <color rgb="FF000000"/>
        <rFont val="Arial Narrow"/>
        <family val="2"/>
      </rPr>
      <t>EMBALAGEM COM 1 UNIDADE. INDICADO PARA ESTERILIZAÇÃO EM AUTOCLAVES. * ISENTO DE ALVEJANTE; * ATÓXICO;</t>
    </r>
  </si>
  <si>
    <r>
      <t xml:space="preserve">ROLO PARA ESTERILIZAÇÃO 25 CM X 100 M </t>
    </r>
    <r>
      <rPr>
        <sz val="12"/>
        <color rgb="FF000000"/>
        <rFont val="Arial Narrow"/>
        <family val="2"/>
      </rPr>
      <t>EMBALAGEM COM 1 UNIDADE. INDICADO PARA ESTERILIZAÇÃO EM AUTOCLAVES. * ISENTO DE ALVEJANTE; * ATÓXICO;</t>
    </r>
  </si>
  <si>
    <r>
      <t xml:space="preserve">ROLO PARA ESTERILIZAÇÃO 30 CM X 100 M </t>
    </r>
    <r>
      <rPr>
        <sz val="12"/>
        <color rgb="FF000000"/>
        <rFont val="Arial Narrow"/>
        <family val="2"/>
      </rPr>
      <t>EMBALAGEM COM 1 UNIDADE. INDICADO PARA ESTERILIZAÇÃO EM AUTOCLAVES. * ISENTO DE ALVEJANTE; * ATÓXICO;</t>
    </r>
  </si>
  <si>
    <r>
      <t xml:space="preserve">SERINGA CARPULE </t>
    </r>
    <r>
      <rPr>
        <sz val="12"/>
        <color rgb="FF000000"/>
        <rFont val="Arial Narrow"/>
        <family val="2"/>
      </rPr>
      <t>* AÇO INOX. * AUTOCLAVÁVEL. INDICADO PARA AUXILIAR NA APLICAÇÃO DE ANESTESIA DENTÁRIA.</t>
    </r>
  </si>
  <si>
    <r>
      <t xml:space="preserve">SELANTE DE FÓSSULAS E FISSURAS EMBALAGEM COM 2G </t>
    </r>
    <r>
      <rPr>
        <sz val="12"/>
        <color rgb="FF000000"/>
        <rFont val="Arial Narrow"/>
        <family val="2"/>
      </rPr>
      <t>BARREIRA MECÂNICA FORMADA PELA RESINA, TAMBÉM LIBERA FLÚOR PARA AS ESTRUTURAS DENTÁRIAS, REDUZINDO OS ÍNDICES DE DESMINERALIZAÇÃO DO ESMALTE DENTAL. COR MATIZADO.</t>
    </r>
  </si>
  <si>
    <r>
      <t xml:space="preserve">SOLUÇÃO HEMOSTÁTICA 10 ML </t>
    </r>
    <r>
      <rPr>
        <sz val="12"/>
        <color rgb="FF000000"/>
        <rFont val="Arial Narrow"/>
        <family val="2"/>
      </rPr>
      <t>CONTÉM CLORETO DE ALUMÍNIO EM SUA COMPOSIÇÃO QUE AGE PRINCIPALMENTE COMO UM ADSTRINGENTE. NÃO INTERFERE NA PRESA DOS MATERIAIS DE MOLDAGEM E PODE SER USADO POR PACIENTES CARDÍACOS, POIS NÃO CONTÉM EPINEFRINA EM SUA FÓRMULA. NÃO MANCHA TECIDOS DUROS E/OU MOLES. POSSUI GRANDE AÇÃO ADSTRINGENTE, PERMITINDO MOLDAGENS NÍTIDAS SEM PROVOCAR RETRAÇÃO GENGIVAL.</t>
    </r>
  </si>
  <si>
    <r>
      <t xml:space="preserve">SUGADOR ODONTOLÓGICO, EMBALAGEM COM 40 UNIDADES. </t>
    </r>
    <r>
      <rPr>
        <sz val="12"/>
        <color rgb="FF000000"/>
        <rFont val="Arial Narrow"/>
        <family val="2"/>
      </rPr>
      <t>COLORIDO. * INDICADO PARA SUCÇÃO DA SALIVA E OUTROS LÍQUIDOS, QUE FICAM NA CAVIDADE BUCAL DURANTE PROCEDIMENTOS ODONTOLÓGICOS. * TUBO E PONTEIRA ATÓXICOS; * ARAME EM AÇO ESPECIAL; * DESENVOLVIDO PARA FIXAÇÃO IMEDIATA NA POSIÇÃO DESEJADA PELO PROFISSIONAL; * PONTEIRA MACIA E AROMATIZADA SABOR TUTTI-FRUTTI.</t>
    </r>
  </si>
  <si>
    <r>
      <t xml:space="preserve">TOUCA DESCARTÁVEL EMBALAGEM COM 50 UNIDADES </t>
    </r>
    <r>
      <rPr>
        <sz val="12"/>
        <color rgb="FF000000"/>
        <rFont val="Arial Narrow"/>
        <family val="2"/>
      </rPr>
      <t>* SANFONADA E COM ELÁSTICO. * GRAMATURA 12. * PRODUZIDAS A PARTIR DE POLIPROPILENO/TECIDO NÃO TECIDO (TNT) * PRODUÇÃO AUTOMATIZADA, COM ELÁSTICO EM TODO O PERÍMETRO E TEM MELHOR ACABAMENTO.</t>
    </r>
  </si>
  <si>
    <r>
      <t xml:space="preserve">TAÇA DE BORRACHA; UTILIZADA PARA PROFILAXIA DENTAL. EMBALAGEM COM 1 UNIDADE. </t>
    </r>
    <r>
      <rPr>
        <sz val="12"/>
        <color rgb="FF000000"/>
        <rFont val="Arial Narrow"/>
        <family val="2"/>
      </rPr>
      <t>* POSSUEM EXCELENTE FLEXIBILIDADE NECESSÁRIA PARA OBTENÇÃO DO MELHOR DESEMPENHO. * COR BRANCA.</t>
    </r>
  </si>
  <si>
    <r>
      <t xml:space="preserve">TIRA DE POLIÉSTER PARA ACABAMENTO E POLIMENTO 4MM X 170MM. EMBALAGEM COM 50 TIRAS </t>
    </r>
    <r>
      <rPr>
        <sz val="12"/>
        <color rgb="FF000000"/>
        <rFont val="Arial Narrow"/>
        <family val="2"/>
      </rPr>
      <t>ACABAMENTO E POLIMENTO EM SUPERFÍCIES PROXIMAIS DE RESTAURAÇÕES REALIZADAS COM RESINA COMPOSTA E IONÔMERO DE VIDRO TAMANHO DAS TIRAS: 4 MM DE LARGURA E 170 MM DE COMPRIMENTO. ABRASIVO DE GRANULAÇÃO GROSSA (CINZA) E MÉDIA (BRANCA). CADA TIRA POSSUI UM CENTRO NEUTRO (SEM ABRASIVO) PARA A FACILITAR A INTRODUÇÃO NAS SUPERFÍCIES INTERPROXIMAIS DOS DENTES. NOVA APRESENTAÇÃO: CAIXA COM 50 TIRAS</t>
    </r>
  </si>
  <si>
    <r>
      <t xml:space="preserve">TRICRESOL FORMALINA FRASCO COM 10 ML </t>
    </r>
    <r>
      <rPr>
        <sz val="12"/>
        <color rgb="FF000000"/>
        <rFont val="Arial Narrow"/>
        <family val="2"/>
      </rPr>
      <t>CURATIVO DE DEMORA NA CÂMARA PULPAR DE DENTES PERMANENTES COM NECROSE PULPAR E PREPARO QUÍMICO-MECÂNICO INCOMPLETO DO CANAL. ESTE MEDICAMENTO PROPICIA A DESINFECÇÃO DO CANAL, DANDO CONDIÇÕES PARA REPARAR AS LESÕES PERIAPICAIS.</t>
    </r>
  </si>
  <si>
    <r>
      <t xml:space="preserve">TESOURA ÍRIS RETA </t>
    </r>
    <r>
      <rPr>
        <sz val="12"/>
        <color rgb="FF000000"/>
        <rFont val="Arial Narrow"/>
        <family val="2"/>
      </rPr>
      <t>* FABRICADO EM AÇO INOX. * TAMANHO 11 CM. * AUTOCLAVÁVEL.</t>
    </r>
  </si>
  <si>
    <r>
      <t xml:space="preserve">TESOURA ÍRIS CURVA </t>
    </r>
    <r>
      <rPr>
        <sz val="12"/>
        <color rgb="FF000000"/>
        <rFont val="Arial Narrow"/>
        <family val="2"/>
      </rPr>
      <t>* FABRICADO EM AÇO INOX. * TAMANHO 11 CM. * AUTOCLAVÁVEL</t>
    </r>
  </si>
  <si>
    <r>
      <t xml:space="preserve">TIRA DE AÇO 6 MM EMBALAGEM COM 12 UNIDADES </t>
    </r>
    <r>
      <rPr>
        <sz val="12"/>
        <color rgb="FF000000"/>
        <rFont val="Arial Narrow"/>
        <family val="2"/>
      </rPr>
      <t>* TIRAS EM AÇO INOX, SUPER MALEÁVEL COM APLICAÇÃO DE CAMADA REGULAR DE ABRASIVOS A BASE DE ÓXIDO DE ALUMÍNIO E CENTRO NEUTRO, O QUE FACILITA O PONTO DE CONTATO.</t>
    </r>
  </si>
  <si>
    <r>
      <t xml:space="preserve">VERNIZ DE FLÚOR EMBALAGEM COM 10 ML + SOLVENTE COM 10 ML. (ÁLCOOL ETÍLICO). </t>
    </r>
    <r>
      <rPr>
        <sz val="12"/>
        <color rgb="FF000000"/>
        <rFont val="Arial Narrow"/>
        <family val="2"/>
      </rPr>
      <t>FLUORETAÇÃO DO ESMALTE DENTÁRIO E PROFILAXIA DA CÁRIE DENTAL. TRATAMENTO DESSENSIBILIZANTE DE COLOS DENTINÁRIOS. PARA USO NAS SUPERFÍCIES DENTÁRIAS DESCALCIFICADAS E FISSURAS DESCOLORADAS. * TÊM A CAPACIDADE DE AUMENTAR A RESISTÊNCIA DO ESMALTE E PROMOVER A SUA REMINERALIZAÇÃO.</t>
    </r>
  </si>
  <si>
    <r>
      <t>CIMENTO OBTURADOR PROVISORIO PASTA EMBALAGEM COM 25G.</t>
    </r>
    <r>
      <rPr>
        <sz val="12"/>
        <color rgb="FF000000"/>
        <rFont val="Arial Narrow"/>
        <family val="2"/>
      </rPr>
      <t xml:space="preserve"> * MASSA DE FÁCIL MANIPULAÇÃO; * ENDURECIMENTO RÁPIDO; * MENOR MICROINFILTRAÇÃO MARGINAL.</t>
    </r>
  </si>
  <si>
    <r>
      <t xml:space="preserve">ÓCULOS DE PROTEÇÃO E SEGURANÇA </t>
    </r>
    <r>
      <rPr>
        <sz val="12"/>
        <color rgb="FF000000"/>
        <rFont val="Arial Narrow"/>
        <family val="2"/>
      </rPr>
      <t>* INDICADO PARA PROTEÇÃO AOS OLHOS CONTRA IMPACTO DE PARTÍCULAS VOLANTES * LENTES COM TRATAMENTO ANTIRRISCO. * LENTES E HASTES FABRICADAS EM POLICARBONATO DE ALTA QUALIDADE. SEU TRATAMENTO ANTIRRISCO POSSIBILITA MAIOR DURABILIDADE AO PRODUTO.  ALÉM DISSO, ELES CONSEGUEM FILTRAR 99% DA RADIAÇÃO UV, CONTRIBUINDO COM A SUA PROTEÇÃO E SAÚDE.</t>
    </r>
  </si>
  <si>
    <r>
      <t>PORTA MATRIZ ADULTO </t>
    </r>
    <r>
      <rPr>
        <sz val="12"/>
        <color rgb="FF000000"/>
        <rFont val="Arial Narrow"/>
        <family val="2"/>
      </rPr>
      <t>FABRICADO EM AÇO INOX. INDICADO NA FIXAÇÃO DA BANDA MATRIZ PARA ISOLAMENTO DO DENTE DURANTE O PROCEDIMENTO DE RESTAURAÇÃO DENTÁRIA;</t>
    </r>
  </si>
  <si>
    <r>
      <t>LUVA LÁTEX PARA PROCEDIMENTO TAMANHO PP</t>
    </r>
    <r>
      <rPr>
        <sz val="12"/>
        <color rgb="FF000000"/>
        <rFont val="Arial Narrow"/>
        <family val="2"/>
      </rPr>
      <t xml:space="preserve"> EMBALAGEM COM 100 UNIDADES. LUVA PARA PROCEDIMENTOS NÃO CIRÚRGICOS FABRICADA COM LÁTEX DE BORRACHA NATURAL. DESTINADAS PARA EXAMES E PROCEDIMENTOS GERAIS, PARA PROTEÇÃO DO PROFISSIONAL DE SAÚDE E DO PACIENTE. * CONFECCIONADAS EM LÁTEX; * NÃO ESTÉRIL; * COM PÓ; * LISAS; * AMBIDESTRAS; * DESCARTÁVEIS DE USO ÚNICO.</t>
    </r>
  </si>
  <si>
    <r>
      <t>LUVA LÁTEX PARA PROCEDIMENTO TAMANHO P</t>
    </r>
    <r>
      <rPr>
        <sz val="12"/>
        <color rgb="FF000000"/>
        <rFont val="Arial Narrow"/>
        <family val="2"/>
      </rPr>
      <t xml:space="preserve"> EMBALAGEM COM 100 UNIDADES. LUVA PARA PROCEDIMENTOS NÃO CIRÚRGICOS FABRICADA COM LÁTEX DE BORRACHA NATURAL. DESTINADAS PARA EXAMES E PROCEDIMENTOS GERAIS, PARA PROTEÇÃO DO PROFISSIONAL DE SAÚDE E DO PACIENTE. * CONFECCIONADAS EM LÁTEX; * NÃO ESTÉRIL; * COM PÓ; * LISAS; * AMBIDESTRAS; * DESCARTÁVEIS DE USO ÚNICO.</t>
    </r>
  </si>
  <si>
    <r>
      <t>LUVA LÁTEX PARA PROCEDIMENTO TAMANHO M</t>
    </r>
    <r>
      <rPr>
        <sz val="12"/>
        <color rgb="FF000000"/>
        <rFont val="Arial Narrow"/>
        <family val="2"/>
      </rPr>
      <t xml:space="preserve"> EMBALAGEM COM 100 UNIDADES. LUVA PARA PROCEDIMENTOS NÃO CIRÚRGICOS FABRICADA COM LÁTEX DE BORRACHA NATURAL. DESTINADAS PARA EXAMES E PROCEDIMENTOS GERAIS, PARA PROTEÇÃO DO PROFISSIONAL DE SAÚDE E DO PACIENTE. * CONFECCIONADAS EM LÁTEX; * NÃO ESTÉRIL; * COM PÓ; * LISAS; * AMBIDESTRAS; * DESCARTÁVEIS DE USO ÚNICO.</t>
    </r>
  </si>
  <si>
    <r>
      <t>PROTETOR FACIAL TRANSPARENTE</t>
    </r>
    <r>
      <rPr>
        <sz val="12"/>
        <color rgb="FF000000"/>
        <rFont val="Arial Narrow"/>
        <family val="2"/>
      </rPr>
      <t xml:space="preserve"> DESENHADO PARA SER LEVE E CONFORTÁVEL ESTE PROTETOR FACIAL É O MAIS INDICADO PARA SER UTILIZADO POR LONGOS PERÍODOS DE TEMPO, SEM CAUSAR PRESSÃO OU DESCONFORTO AO PROFISSIONAL, PODE SER ADAPTADO À LUPA, PERMITE USO DE ÓCULOS. * INDICADO PARA INCREMENTAR A PROTEÇÃO CONTRA AGENTES EPIDEMIOLÓGICOS. * MAIS LEVE, NÃO PRESSIONA A CABEÇA, MATERIAL CRISTAL. * ALTA PROTEÇÃO. * 100% RECICLÁVEL</t>
    </r>
  </si>
  <si>
    <t>Urna 2,01 x 0,71 x 0,31. Caixa confeccionada em madeira em pinus, fundo em madeira de alta resistência, colado e grampeado com prego anilado de cinco centímetros, com garantia de peso de 90 kg (noventa quilos). Tampa confeccionada em madeira pinus lisa, com encaixes e guias, fechamento com quatro chavetas, tampo confeccionado em alcatex, seis alças fixas, forro interno, caixa com material biodegradável babado de tecido oito centímetros, travesseiro solto. Acabamento externo na cor castanho escuro ou verniz de alto brilho. Ornamentação interna da urna com flores naturais simples (crisântemo ou similar), véu, higienização e taponamento. medidas internas: 1,94 x 0,56 x 0,30.</t>
  </si>
  <si>
    <t>Unid</t>
  </si>
  <si>
    <t>AGOSTO</t>
  </si>
  <si>
    <t>URNAS E SERVIÇOS FUNERÁRIOS</t>
  </si>
  <si>
    <r>
      <t>Urna 2,01 x 0,75 x 0,43. Caixa confeccionada em madeira em pinus, fundo em madeira de alta resistência, colado e grampeado com prego anilado de 05 (cinco) centímetros, com garantia de peso de 110 kg</t>
    </r>
    <r>
      <rPr>
        <b/>
        <sz val="11"/>
        <color theme="1"/>
        <rFont val="Arial Narrow"/>
        <family val="2"/>
      </rPr>
      <t xml:space="preserve"> (cento e dez quilos).</t>
    </r>
    <r>
      <rPr>
        <sz val="11"/>
        <color theme="1"/>
        <rFont val="Arial Narrow"/>
        <family val="2"/>
      </rPr>
      <t xml:space="preserve"> Tampa confeccionada em madeira de pinus lisa, com encaixes e guias, fechamento com quatro chavetas, tampo confeccionado em alcatex, seis alças fixas, forro interno, caixa com material biodegradável babado de tecido oito centímetros, travesseiro solto. Acabamento externo na cor castanho escuro ou verniz de alto brilho. Ornamentação interna da urna com flores naturais simples (crisântemo ou similar), véu, higienização e taponamento. Medidas internas: 1,94 x 0,72 x 0,39.</t>
    </r>
  </si>
  <si>
    <r>
      <t xml:space="preserve">Urna 0,82 x 0,41 x 0,21. Urna modelo reto sem visor, caixa e quadro e fundo em madeira pinus, tampa em celulose, com encaixes e guias; fechamento com duas chavetas; tampo confeccionado em alcatex, com quatro alças fixas, forro interno; caixa em material biodegradável; travesseiro solto. </t>
    </r>
    <r>
      <rPr>
        <b/>
        <sz val="11"/>
        <color theme="1"/>
        <rFont val="Arial Narrow"/>
        <family val="2"/>
      </rPr>
      <t>Tamanho infantil de 0,40cm a 1,60m</t>
    </r>
    <r>
      <rPr>
        <sz val="11"/>
        <color theme="1"/>
        <rFont val="Arial Narrow"/>
        <family val="2"/>
      </rPr>
      <t>. Acabamento externo na cor branco fosco. ornamentação interna da urna com flores naturais simples (crisântemo ou similar), véu, higienização e taponamento. medidas internas: 0,76 x 0,31 x 0,19.</t>
    </r>
  </si>
  <si>
    <r>
      <t xml:space="preserve">Urna 2,055 x 0,84 x 0,59. Caixa confeccionada em madeira em pinus, fundo em madeira de alta resistência, colado e grampeado com prego anilado de 05 (cinco) centímetros, com garantia de </t>
    </r>
    <r>
      <rPr>
        <b/>
        <sz val="11"/>
        <color theme="1"/>
        <rFont val="Arial Narrow"/>
        <family val="2"/>
      </rPr>
      <t>peso de 190 kg (cento e noventa quilos).</t>
    </r>
    <r>
      <rPr>
        <sz val="11"/>
        <color theme="1"/>
        <rFont val="Arial Narrow"/>
        <family val="2"/>
      </rPr>
      <t xml:space="preserve"> Tampa confeccionada em madeira de pinus lisa, com encaixes e guias, fechamento com quatro chavetas, tampo confeccionado em alcatex, seis alças fixas, forro interno, caixa com material biodegradável babado de tecido oito centímetros, travesseiro solto. Acabamento externo na cor castanho escuro ou verniz de alto brilho. Ornamentação interna da urna com flores naturais simples (crisântemo ou similar), véu, higienização e taponamento. Medidas internas: 2,005 x 0,805 x 0,53.</t>
    </r>
  </si>
  <si>
    <r>
      <t xml:space="preserve">SERVIÇO DE ASPIRAÇÃO: </t>
    </r>
    <r>
      <rPr>
        <sz val="11"/>
        <color theme="1"/>
        <rFont val="Arial Narrow"/>
        <family val="2"/>
      </rPr>
      <t>(CONSERVAÇÃO) DE CORPOS.</t>
    </r>
  </si>
  <si>
    <t>Serviço</t>
  </si>
  <si>
    <t>Translado de corpo compreendendo transporte c/ fornecimento de descartáveis e recipentes adequados conforme a lei vigente, com o pagamento por quilômetro rodado, o referido serviço deverá ser realizado conforme determinações legais, respeitando o território nacional, incluso despesas com alimentação, hospedagem e despesas fiscais, trabalhistas e previdenciárias dos profissionais envolvidos na consecução dos serviços.</t>
  </si>
  <si>
    <t>KM</t>
  </si>
  <si>
    <t>OLEO DIESEL S-10</t>
  </si>
  <si>
    <t>LITROS</t>
  </si>
  <si>
    <t>ÓLEO DIESEL S10 E ARLA 32</t>
  </si>
  <si>
    <t>ARLA 32</t>
  </si>
  <si>
    <t>GALÃO 20 L</t>
  </si>
  <si>
    <r>
      <t>BIOQUIMICA:</t>
    </r>
    <r>
      <rPr>
        <sz val="11"/>
        <color theme="1"/>
        <rFont val="Arial Narrow"/>
        <family val="2"/>
      </rPr>
      <t xml:space="preserve"> albumina, ácido úrico, amilase, cálcio, colesterol, creatinina, desidrogenase láctica, fosfatase alcalina, glicose, lipídios totais, proteínas totais, transaminases, triglicérides, uréia, VDRL, VLDL, TGO, TGP, LDL, HDL, Bilirrubina, fósforo, Antiestreptolisina O, Contagem de Plaquetas, Desidrogenase Láctica, Fator Reumatoide (látex), Ferro, Gama Glutamil Transferase, Glicose Pós Prandial, Hemossedimentação, LDH, Leucogramas, Magnésio, Proteína C Reativa, Prova do Aslo, Reticulócitos, Sangue Oculto, Tempo de Coagulação, Tempo de Protrombina, Tempo de Sangramento, Transaminase Glutâmico Oxalacética TGO, Transaminase Glutâmico Pirúvica TGP, Urina Tipo 1, KPTT, Ferrosérico, HEMATOLOGIA: coombs direto, coombs indireto, eritograma, hemograma (hematócrito e homoglobina), tipo sangüíneo, fator RH, TS, TC, TAP, FEZES: parasitológico. Imunologia: Aso, FR, PCR (látex) URINÁLISE: E.A.S</t>
    </r>
  </si>
  <si>
    <t>SETEMBRO</t>
  </si>
  <si>
    <t>EXAMES LABORATORIAIS</t>
  </si>
  <si>
    <r>
      <t>Cultura (escarro),</t>
    </r>
    <r>
      <rPr>
        <sz val="11"/>
        <color theme="1"/>
        <rFont val="Arial Narrow"/>
        <family val="2"/>
      </rPr>
      <t xml:space="preserve"> Cultura – Estreptococos Beta – Hemolíticos Grupo B, Cultura de Fezes, Cultura de Secreção Vaginal, vitamina B 12, ferritina, BHCG (quantitativo), CKMB, TOTG, Eletroforese de hemoglobina, Toxoplasmose, HIV, Troponina, Microalbuminuria, Ácido Ascórbico, Anti DNA Nativo, Antígeno Prostático Específico PSA Total e Livre, Biópsia Simples, CA 125, Chagas – Elisa IGG, Citomegalovírus – Anticorpos IGG, Citomegalovírus – Anticorpos IGM, Creatinoquinase Cardíaca, Espermograma, Falcização, Ferritina, FTA ABS IGG, FTA ABS IGM, Hemocultura, Hepatite C – HCV, Microalbuminuria 24 horas, Microalbuminuria Isolada, OH Vitamina D25, Rubéola IgG e IgM, Tempo de Tromboplastina Parcial Ativado, Teste de Tolerância a Lactose,Testosterona Livre, Tranferrina, Zinco, Troponina, Sorologia Chagas, GBS, NS1 Dengue.</t>
    </r>
  </si>
  <si>
    <r>
      <t xml:space="preserve">Cultura (em geral), </t>
    </r>
    <r>
      <rPr>
        <sz val="11"/>
        <color theme="1"/>
        <rFont val="Arial Narrow"/>
        <family val="2"/>
      </rPr>
      <t>Fan, TSH, T4, T3, T4 livre, TSH (ultra-sensível), FSH, LH, estradiol, progesterona, Prolactina, Testosterona, Hemoglobina Glicada, Sódio, Lítio, HBSAg, Anti HBS, Ferro Tibc, Fósforo e BHCG, sódio, potássio, magnésio, CPK, Anti HCV, Urocultura, Ácido Fólico (Vitamina B9), Anti HBS, Antibiograma,  Clearance de Creatina, Clearance de Ureia, , Dengue IGG Dengue IGM, DHEA, Estradiol, Estrogenios Totais, Fator Anti Núcleo, à Fresco e Corado (Bacterioscopia), Gonadotrofina Coriônica Beta – Quali – Soro, Hepatite A Anti HAV IGM, Hepatite A Anti HAV IGG, Hepatite B Anti HBE, Hepatite B Anti HBS, Hepatite B HBeAg, Hepatite B HbsAg, Hormônio Luteizante (LH), Hormônio Tireo-Estimulante (TSH), Insulina, Lipídios, Lítio, Mucoproteínas, Paratormônio (PTH), Pesquisa de BAAR, Pesquisa de Leucócitos Fecais, Potássio, Progesterona, Prolactina, Proteínas Totais e Frações, Proteinúria Urinária 24hrs, Testosterona Total, CPK, IGE Total</t>
    </r>
  </si>
  <si>
    <t>ACHOCOLATADO EM PÓ INSTANTÂNEO E VITAMINADO</t>
  </si>
  <si>
    <t>PCT – 400 GR</t>
  </si>
  <si>
    <t>CESTA BÁSICA</t>
  </si>
  <si>
    <t xml:space="preserve">AÇUCAR CRISTAL </t>
  </si>
  <si>
    <t>PCT (05 KG)</t>
  </si>
  <si>
    <t>ARROZ TIPO I</t>
  </si>
  <si>
    <t>Pct (05 kg)</t>
  </si>
  <si>
    <t>BOLACHA DOCE</t>
  </si>
  <si>
    <t>Pct 740 gr</t>
  </si>
  <si>
    <t>BOLACHA SAL</t>
  </si>
  <si>
    <t>CAFÉ EM PÓ</t>
  </si>
  <si>
    <t>Pct 500 gr</t>
  </si>
  <si>
    <t xml:space="preserve">EXTRATO DE TOMATE </t>
  </si>
  <si>
    <t>Lata (840 gr)</t>
  </si>
  <si>
    <t>FARINHA DE MILHO</t>
  </si>
  <si>
    <t>Pct (01 kg)</t>
  </si>
  <si>
    <t>FARINHA DE TRIGO</t>
  </si>
  <si>
    <t>FEIJÃO BRANCO</t>
  </si>
  <si>
    <t>LEITE UHT INTEGRAL</t>
  </si>
  <si>
    <t>Litros</t>
  </si>
  <si>
    <t>MACARRÃO</t>
  </si>
  <si>
    <t>Pct (03 kg)</t>
  </si>
  <si>
    <t>ÓLEO DE SOJA REFINADO</t>
  </si>
  <si>
    <t>Lata - c/ 900 ml</t>
  </si>
  <si>
    <t>OVOS</t>
  </si>
  <si>
    <t xml:space="preserve">Dúzias </t>
  </si>
  <si>
    <t>SAL REFINADO</t>
  </si>
  <si>
    <t>Carne Bovina Acém Moída</t>
  </si>
  <si>
    <t>kilo</t>
  </si>
  <si>
    <t>OUTUBRO</t>
  </si>
  <si>
    <t>CARNES</t>
  </si>
  <si>
    <t>Carne Bovina Coxão Mole</t>
  </si>
  <si>
    <t>Carne Bovina de Panela Musculo</t>
  </si>
  <si>
    <t xml:space="preserve">Carne Suína Pernil sem osso </t>
  </si>
  <si>
    <t>Carne Suína Bisteca</t>
  </si>
  <si>
    <t xml:space="preserve">Coxa / sobrecoxa de frango serrado </t>
  </si>
  <si>
    <t xml:space="preserve">Filé de frango </t>
  </si>
  <si>
    <t xml:space="preserve">Coxinha de frango </t>
  </si>
  <si>
    <t>Açúcar cristal</t>
  </si>
  <si>
    <t>Pct c/ 05 kg</t>
  </si>
  <si>
    <t>NOVEMBRO</t>
  </si>
  <si>
    <t>GÊNEROS ALIMENTÍCIOS</t>
  </si>
  <si>
    <t>Adoçante</t>
  </si>
  <si>
    <t>Fr. c/ 200 ml</t>
  </si>
  <si>
    <t>Agua mineral</t>
  </si>
  <si>
    <t>Galão -20 litros</t>
  </si>
  <si>
    <t>Agua mineral - 1/5 lt</t>
  </si>
  <si>
    <t>Unidade</t>
  </si>
  <si>
    <t>Agua mineral com gás - 500 ml</t>
  </si>
  <si>
    <t>Unidade - 500 ml</t>
  </si>
  <si>
    <t>Agua mineral sem gás - 500 ml</t>
  </si>
  <si>
    <t>Alho</t>
  </si>
  <si>
    <t>Amendoim cru</t>
  </si>
  <si>
    <t>Pct - 500 gr</t>
  </si>
  <si>
    <t>Amido de milho</t>
  </si>
  <si>
    <t>Unidade - 500 gr</t>
  </si>
  <si>
    <t>Arroz agulhinha tipo I</t>
  </si>
  <si>
    <t>Pct. c/ 05 kg</t>
  </si>
  <si>
    <t>Atum em pedaços ao óleo</t>
  </si>
  <si>
    <t>Unidade - 170 gr</t>
  </si>
  <si>
    <t>Aveia em flocos finos</t>
  </si>
  <si>
    <t>Pct - 200 gr</t>
  </si>
  <si>
    <t xml:space="preserve">Azeitona verde em conserva fatiada </t>
  </si>
  <si>
    <t>Un. 200 gr</t>
  </si>
  <si>
    <t>Batata graúda</t>
  </si>
  <si>
    <t>Kg</t>
  </si>
  <si>
    <t xml:space="preserve">Batata palha </t>
  </si>
  <si>
    <t>Bebida láctea fermentada com polpa de frutas, contendo soro de leite e leite semidesnatado</t>
  </si>
  <si>
    <t>Unidade - 850 ml</t>
  </si>
  <si>
    <t>Beijinho</t>
  </si>
  <si>
    <t>Unidade - 1 kilo</t>
  </si>
  <si>
    <t>Bolacha de arroz sem glúten</t>
  </si>
  <si>
    <t>Pct 80 gr</t>
  </si>
  <si>
    <t xml:space="preserve">Bolacha doce amanteigado </t>
  </si>
  <si>
    <t>Pct 330 gr</t>
  </si>
  <si>
    <t>Bolacha doce maisena</t>
  </si>
  <si>
    <t>Pct 370 gr</t>
  </si>
  <si>
    <t xml:space="preserve">Bolacha integral </t>
  </si>
  <si>
    <t>Pct - 350 gr</t>
  </si>
  <si>
    <t>Bolacha salgada agua e sal</t>
  </si>
  <si>
    <t>Bolacha salgada tipo cream cracker</t>
  </si>
  <si>
    <t xml:space="preserve">Bolacha tipo maisena sem lactose </t>
  </si>
  <si>
    <t>Brigadeiro</t>
  </si>
  <si>
    <t xml:space="preserve">Cacau em pó 100% cacau </t>
  </si>
  <si>
    <t>Pct – 500 gr</t>
  </si>
  <si>
    <t>Cacau em pó 100% cacau sem glúten</t>
  </si>
  <si>
    <t>Café em pó embalado a vácuo</t>
  </si>
  <si>
    <t>Caldo de galinha</t>
  </si>
  <si>
    <t>Cx. c/ 24 x 02 un.</t>
  </si>
  <si>
    <t>Canela / casca</t>
  </si>
  <si>
    <t>Pct - 10 gr</t>
  </si>
  <si>
    <t>Canela em pó</t>
  </si>
  <si>
    <t>Canjica branca de milho tipo I despeliculada</t>
  </si>
  <si>
    <t>Cebola</t>
  </si>
  <si>
    <t>Chá camomila</t>
  </si>
  <si>
    <t>Cx. c/10 saches</t>
  </si>
  <si>
    <t>Chá erva cidreira</t>
  </si>
  <si>
    <t>Chá erva doce</t>
  </si>
  <si>
    <t>Chá hortelã</t>
  </si>
  <si>
    <t>Chá Mate</t>
  </si>
  <si>
    <t>Cx - 250 gr</t>
  </si>
  <si>
    <t>Chantilly</t>
  </si>
  <si>
    <t>Unidade - 1 litro</t>
  </si>
  <si>
    <t>Coco ralado desidratado sem adição de açúcar</t>
  </si>
  <si>
    <t>Pct - 50 gr</t>
  </si>
  <si>
    <t>Colorau</t>
  </si>
  <si>
    <t>Cravo</t>
  </si>
  <si>
    <t>Cravo da índia</t>
  </si>
  <si>
    <t>Creme de Cebola</t>
  </si>
  <si>
    <t>Pct - 68 gr</t>
  </si>
  <si>
    <t>Creme de leite</t>
  </si>
  <si>
    <t>Unidade - 200 gr</t>
  </si>
  <si>
    <t xml:space="preserve">Ervilha </t>
  </si>
  <si>
    <t>Lata – 280 gr</t>
  </si>
  <si>
    <t>Extrato de tomate concentrado da polpa de tomate</t>
  </si>
  <si>
    <t>Copo – 190 gr</t>
  </si>
  <si>
    <t>Lata – 840 gr</t>
  </si>
  <si>
    <t>Farinha de mandioca em biju</t>
  </si>
  <si>
    <t>Pct 01 kg</t>
  </si>
  <si>
    <t>Farinha de Milho em biju</t>
  </si>
  <si>
    <t>Farinha de rosca</t>
  </si>
  <si>
    <t xml:space="preserve">Farinha de trigo especial tipo I </t>
  </si>
  <si>
    <t>Pct. – 05 Kg</t>
  </si>
  <si>
    <t>Feijão branco carioca tipo I</t>
  </si>
  <si>
    <t>Feijão preto tipo I</t>
  </si>
  <si>
    <t>Fermento – pão</t>
  </si>
  <si>
    <t>Sache – 10 gr</t>
  </si>
  <si>
    <t>Fermento biológico fresco</t>
  </si>
  <si>
    <t>Unidade – 500 gr</t>
  </si>
  <si>
    <t>Fermento para bolo</t>
  </si>
  <si>
    <t>Lata – 250 gr</t>
  </si>
  <si>
    <t>Fubá de milho</t>
  </si>
  <si>
    <t>Gelatina</t>
  </si>
  <si>
    <t>Unidade - 35 gr</t>
  </si>
  <si>
    <t>Granulado de chocolate</t>
  </si>
  <si>
    <t>Pct. - 01 kg</t>
  </si>
  <si>
    <t>Leite condensado</t>
  </si>
  <si>
    <t>Unidade - 395 gr</t>
  </si>
  <si>
    <t>Leite em pó integral instantâneo fortificado contendo vitaminas A,C e D</t>
  </si>
  <si>
    <t>Pct - 400 gr</t>
  </si>
  <si>
    <t>Leite UHT 0 lactose</t>
  </si>
  <si>
    <t>Leite UHT integral</t>
  </si>
  <si>
    <t>Macarrão integral</t>
  </si>
  <si>
    <t>Macarrão picado</t>
  </si>
  <si>
    <t>Macarrão tipo conchinha</t>
  </si>
  <si>
    <t>Macarrão tipo espaguete com ovos</t>
  </si>
  <si>
    <t>Macarrão tipo parafuso contendo ovos</t>
  </si>
  <si>
    <t>Maionese</t>
  </si>
  <si>
    <t>Un. 500 gr</t>
  </si>
  <si>
    <t>Manteiga com sal</t>
  </si>
  <si>
    <t xml:space="preserve">Margarina vegetal cremosa, com sal contendo de 60 a 95% de lipídios </t>
  </si>
  <si>
    <t>Massa de Sêmola com ovos para lasanha</t>
  </si>
  <si>
    <t>Milho verde</t>
  </si>
  <si>
    <t>Mussarela fatiada</t>
  </si>
  <si>
    <t>Kilo</t>
  </si>
  <si>
    <t>Óleo de soja refinado</t>
  </si>
  <si>
    <t>Un. 900 ml</t>
  </si>
  <si>
    <t>Orégano</t>
  </si>
  <si>
    <t>Ovos</t>
  </si>
  <si>
    <t>Dúzias</t>
  </si>
  <si>
    <t>Pão de queijo</t>
  </si>
  <si>
    <t>Peito de frango</t>
  </si>
  <si>
    <t>Pipoca</t>
  </si>
  <si>
    <t>Pirulito</t>
  </si>
  <si>
    <t>Pct - 600 gr</t>
  </si>
  <si>
    <t>Polvilho azedo</t>
  </si>
  <si>
    <t>Polvilho doce</t>
  </si>
  <si>
    <t>Presunto fatiada</t>
  </si>
  <si>
    <t>Queijo ralado</t>
  </si>
  <si>
    <t>Quirera de milho amarela despeliculada</t>
  </si>
  <si>
    <t>Refrigerante</t>
  </si>
  <si>
    <t>Unidade - 2 litros</t>
  </si>
  <si>
    <t>Sal refinado</t>
  </si>
  <si>
    <t>Salsicha tipo Viena</t>
  </si>
  <si>
    <t>Sardinha</t>
  </si>
  <si>
    <t>Unidade - 250 gr</t>
  </si>
  <si>
    <t>Semente de erva doce para bolo</t>
  </si>
  <si>
    <t>Suco</t>
  </si>
  <si>
    <t>Pct – 01 kg = 10 lt.</t>
  </si>
  <si>
    <t>Suco néctar</t>
  </si>
  <si>
    <t>Cx - 1 litro</t>
  </si>
  <si>
    <t>Trigo para quibe</t>
  </si>
  <si>
    <t>Uva passas</t>
  </si>
  <si>
    <t>Pct - 100 gr</t>
  </si>
  <si>
    <t>Vinagre de vinho branco</t>
  </si>
  <si>
    <t>Unid. – 750ml</t>
  </si>
  <si>
    <t>Abridor de lata</t>
  </si>
  <si>
    <t>DEZEMBRO</t>
  </si>
  <si>
    <t>MATERIAIS DE HIGIENE E LIMPEZA</t>
  </si>
  <si>
    <t>Absorvente íntimo com abas</t>
  </si>
  <si>
    <t>Pcte – c/ 08 unidade</t>
  </si>
  <si>
    <t>Acendedor de fogão</t>
  </si>
  <si>
    <t>Acido muriático</t>
  </si>
  <si>
    <t>Adesivo instantâneo universal</t>
  </si>
  <si>
    <t>Unidade - 2 g</t>
  </si>
  <si>
    <t>Álcool (70%)</t>
  </si>
  <si>
    <t>Álcool gel (70º inpm)</t>
  </si>
  <si>
    <t>Un – 500 gr</t>
  </si>
  <si>
    <t>Amaciante</t>
  </si>
  <si>
    <t>Unid. - 02 litros</t>
  </si>
  <si>
    <t>Aparelho de barbear c/03 laminas</t>
  </si>
  <si>
    <t>Avental Térmico impermeável para cozinha, cor branca, sem bolso. Tamanho mínimo 68 x 48 cm.</t>
  </si>
  <si>
    <t>Balde Plástico - 15 litros</t>
  </si>
  <si>
    <t>Barbante cru</t>
  </si>
  <si>
    <t>Rolo – nº 06 c/680 metros</t>
  </si>
  <si>
    <t>Bateria</t>
  </si>
  <si>
    <t>Unid. – 9 Volts</t>
  </si>
  <si>
    <t>Bexiga nº7</t>
  </si>
  <si>
    <t>Pct - c/50 unidades</t>
  </si>
  <si>
    <t>Bico de mamadeira</t>
  </si>
  <si>
    <t>Bota de borracha branca cano médio</t>
  </si>
  <si>
    <t>Pares</t>
  </si>
  <si>
    <t>Cera líquida</t>
  </si>
  <si>
    <t>Cesto para lixo - 10 litros</t>
  </si>
  <si>
    <t>Cesto para lixo - 10 litros com tampa</t>
  </si>
  <si>
    <t>Cesto para lixo - 65 litros</t>
  </si>
  <si>
    <t>Cesto para lixo - 65 litros com tampa</t>
  </si>
  <si>
    <t xml:space="preserve">Cloro ativo p/ limpeza pesada e desinfecção de superfícies laváveis: Ingrediente ativo, lauril éter sulfato de sódio, lauramina óxida, alcalinizante, corante, fragrância e água. Ingrediente ativo: hipoclorito de sódio: 2,025% p/p de cloro ativo - podendo chegar até 0,455% p/p de cloro ativo </t>
  </si>
  <si>
    <t>Coador de papel nº 103</t>
  </si>
  <si>
    <t>Cx c/ 30 unidades</t>
  </si>
  <si>
    <t>Colher de plástico descartável</t>
  </si>
  <si>
    <t>Pct. c/50 unid.</t>
  </si>
  <si>
    <t>Condicionador infantil</t>
  </si>
  <si>
    <t>Unidade - 480 ml</t>
  </si>
  <si>
    <t>Condicionador neutro</t>
  </si>
  <si>
    <t>Copo descartável - 180 ml</t>
  </si>
  <si>
    <t xml:space="preserve">Pcte – c/ 100 un. </t>
  </si>
  <si>
    <t>Copo descartável - 300 ml</t>
  </si>
  <si>
    <t>Copo descartável - 50 ml</t>
  </si>
  <si>
    <t>Corda p/ varal</t>
  </si>
  <si>
    <t>Pct - 10 mts</t>
  </si>
  <si>
    <t>Cotonete</t>
  </si>
  <si>
    <t xml:space="preserve">Pct - c/ 75 uni. </t>
  </si>
  <si>
    <t>Creme dental infantil (sem flúor)</t>
  </si>
  <si>
    <t>CX. 50 gr</t>
  </si>
  <si>
    <t>Desinfetante: Amina óxida, álcool etoxilado, alcalinizante, solvente, coadjuvante, corantes, fragrância, conservante e água.</t>
  </si>
  <si>
    <t>Fr. – 02 litros</t>
  </si>
  <si>
    <t>Detergente Neutro para limpeza em geral. Composição: Alquil benzeno sulfonado de sódio linear, alquil bezeno sulfonato de trietanolamina, lauril éster sulfato de sódio, coco amido propil betaína, sulfato de magnésio, EDTA, formol, corante, perfume e água, Contém tensoativo biodegradável.</t>
  </si>
  <si>
    <t>Unidade – 500 ml</t>
  </si>
  <si>
    <t>Escova de dente infantil</t>
  </si>
  <si>
    <t>Escova de nylon Oval, para lavar roupas, com cabo plástico resistente.</t>
  </si>
  <si>
    <t>Escova de unha</t>
  </si>
  <si>
    <t>Escova Sanitária, com cerdas em nylon, redonda, com estojo plástico e cabo de polietileno reforçado (não flexível)</t>
  </si>
  <si>
    <t>Esponja de aço</t>
  </si>
  <si>
    <t>Pct. c/ 08 unidade</t>
  </si>
  <si>
    <t>Esponja para banho</t>
  </si>
  <si>
    <t>Esponja para Louça, dupla face (lado verde e amarelo), antibactérias. Tamanho mínimo 110 x 75 x 22 mm. Embalada individualmente.</t>
  </si>
  <si>
    <t>Essência</t>
  </si>
  <si>
    <t>Unidade - 125 ml</t>
  </si>
  <si>
    <t>Filme de PVC 28 CM</t>
  </si>
  <si>
    <t>Rolo - 30 metros</t>
  </si>
  <si>
    <t>Filtro de café permanente nº 103 de nylon</t>
  </si>
  <si>
    <t>Flanelinha para limpeza</t>
  </si>
  <si>
    <t>Unidade - 56 cm x 36 cm</t>
  </si>
  <si>
    <t xml:space="preserve">Fósforo Extra Longo </t>
  </si>
  <si>
    <t>Pct. c/ 50 palitos</t>
  </si>
  <si>
    <t>Fralda descartável EG</t>
  </si>
  <si>
    <t>Pct. c/ 48</t>
  </si>
  <si>
    <t>Fralda descartável G</t>
  </si>
  <si>
    <t>Pct. c/ 56</t>
  </si>
  <si>
    <t>Fralda descartável M</t>
  </si>
  <si>
    <t>Pct. c/ 64</t>
  </si>
  <si>
    <t>Garfo de plástico descartável</t>
  </si>
  <si>
    <t>Garrafa térmica - 5 litro</t>
  </si>
  <si>
    <t>Garrafa Térmica Inox 1L Bomba de Pressão</t>
  </si>
  <si>
    <t>Guardanapo descartável</t>
  </si>
  <si>
    <t>Pct. c/50 uni. 30 x 32</t>
  </si>
  <si>
    <t>Hipoclorito de sódio e água. Princípio ativo: hipoclorito de sódio. Teor de cloro ativo: 2,0% a 2,5% p/p.</t>
  </si>
  <si>
    <t>Inseticida (aerossol) sem cheiro</t>
  </si>
  <si>
    <t>Unidade 420 ml</t>
  </si>
  <si>
    <t xml:space="preserve">Isqueiro </t>
  </si>
  <si>
    <t>Laminas de barbear</t>
  </si>
  <si>
    <t>Cx. c/ 03 uni.</t>
  </si>
  <si>
    <t>Lenço umedecido</t>
  </si>
  <si>
    <t>Pct. c/50 uni. 20 x 15</t>
  </si>
  <si>
    <t>Limpa alumínio</t>
  </si>
  <si>
    <t>Unidades – 500 ml</t>
  </si>
  <si>
    <t>Limpa Vidro (SPRAY)</t>
  </si>
  <si>
    <t>Unid – 500 ml</t>
  </si>
  <si>
    <t>Lixeira plástica com pedal 100 litros</t>
  </si>
  <si>
    <t>Lixeira plástica com pedal 16 litros</t>
  </si>
  <si>
    <t>Lixeira plástica com pedal 30 litros</t>
  </si>
  <si>
    <t>Lixeira plástica com pedal 50 litros</t>
  </si>
  <si>
    <t>Lustra moveis</t>
  </si>
  <si>
    <t>Luva de borracha grande confeccionada em látex natural, interior flocado e palma texturizada</t>
  </si>
  <si>
    <t xml:space="preserve">Pares </t>
  </si>
  <si>
    <t>Luva de borracha média confeccionada em látex natural, interior flocado e palma texturizada</t>
  </si>
  <si>
    <t>Luva de borracha pequena confeccionada em látex natural, interior flocado e palma texturizada</t>
  </si>
  <si>
    <t>Mamadeira</t>
  </si>
  <si>
    <t>Unidade - 240 ml</t>
  </si>
  <si>
    <t>Odorizador de ambiente aparelho e refil</t>
  </si>
  <si>
    <t>Unidade - 12 ml 90 gr</t>
  </si>
  <si>
    <t>Odorizador de ambiente refil</t>
  </si>
  <si>
    <t>Odorizador de ar (aerossol)</t>
  </si>
  <si>
    <t>Unidade - 360 ml</t>
  </si>
  <si>
    <t>Óleo p/ máquina</t>
  </si>
  <si>
    <t>Fr. - 100 ml</t>
  </si>
  <si>
    <t>Pá para lixo plástico c/ cabo grande 80 cm</t>
  </si>
  <si>
    <t>Palha de aço</t>
  </si>
  <si>
    <t>Pct. c/ 01 unidade</t>
  </si>
  <si>
    <t>Palito de dente</t>
  </si>
  <si>
    <t>Cx. c/ 100 un</t>
  </si>
  <si>
    <t>Pano de chão (saco de algodão xadrez)</t>
  </si>
  <si>
    <t>Unidade - 60 x 40</t>
  </si>
  <si>
    <t>Pano de prato</t>
  </si>
  <si>
    <t>Unidade - 40 x 65</t>
  </si>
  <si>
    <t>Papel alumínio</t>
  </si>
  <si>
    <t>Rolo - 45 cm x 7,5 metro</t>
  </si>
  <si>
    <t>Papel higiênico</t>
  </si>
  <si>
    <t>Fardos – c/ 16 x 04 un. – 60 m. -  Folha simples – branca</t>
  </si>
  <si>
    <t>Papel toalha</t>
  </si>
  <si>
    <t xml:space="preserve">Pct. c/ 02 un. - 22 x 20 c/60 </t>
  </si>
  <si>
    <t>Pedra sanitária</t>
  </si>
  <si>
    <t>Pilha Alcalina Gold AA4</t>
  </si>
  <si>
    <t>Pct c/04 unidades</t>
  </si>
  <si>
    <t>Pilha grande</t>
  </si>
  <si>
    <t>Pilha média</t>
  </si>
  <si>
    <t>Pilha palito</t>
  </si>
  <si>
    <t>Pilha palito AA</t>
  </si>
  <si>
    <t>Pct c/02 unidades</t>
  </si>
  <si>
    <t>Pilha palito AAA</t>
  </si>
  <si>
    <t>Pilha pequena</t>
  </si>
  <si>
    <t>Prato descartável</t>
  </si>
  <si>
    <t>pct - c/10 uni. 21 cm</t>
  </si>
  <si>
    <t>Prendedor de roupa madeira</t>
  </si>
  <si>
    <t>Querosene perfumado</t>
  </si>
  <si>
    <t>Fr. – 500 ml</t>
  </si>
  <si>
    <t>Removex</t>
  </si>
  <si>
    <t>Rodo 40 cm - grande plástico c/ cabo</t>
  </si>
  <si>
    <t>Rodo 60 cm - grande plástico c/ cabo</t>
  </si>
  <si>
    <t xml:space="preserve">Rodo de pia </t>
  </si>
  <si>
    <t xml:space="preserve">Rodo Esfregão 27cm  passa cera limpa piso box vidros cerâmica com espuma resistente com cabo longo em madeira. </t>
  </si>
  <si>
    <t>Sabão em Barra, glicerinado, neutro, testado dermatologicamente. Apresentar no rótulo as instruções de uso, lote, data de fabricação e validade. Pacote de 01 kg, com 05 unidades.</t>
  </si>
  <si>
    <t>Pct. c/ 05 pedaços</t>
  </si>
  <si>
    <t>Sabão em Pó, para lavar roupas, com tensoativos biodegradáveis e reduzido teor de fosfato, tamponantes, coadjuvantes, sinergista, corantes, enzimas, branqueador óptico, fragrâncias e carga. Contém alquil benzeno sulfonato de sódio.</t>
  </si>
  <si>
    <t>Cx. c/ 01kg</t>
  </si>
  <si>
    <t>Sabonete</t>
  </si>
  <si>
    <t>Unidade – 85 gr</t>
  </si>
  <si>
    <t>Sabonete Infantil</t>
  </si>
  <si>
    <t>Unidade – 80 gr</t>
  </si>
  <si>
    <t>Sabonete liquido</t>
  </si>
  <si>
    <t>Galão 5 litros</t>
  </si>
  <si>
    <t>Saco para freezer 10 kg</t>
  </si>
  <si>
    <t>Bobina 40 x 60 c/500 unidades</t>
  </si>
  <si>
    <t>Saco para freezer 3 kg</t>
  </si>
  <si>
    <t>Pct. c/100 unidades 23 x 37 cm</t>
  </si>
  <si>
    <t>Saco para freezer 5 kg</t>
  </si>
  <si>
    <t>Pct. c/100 unidades 28 x 40 cm</t>
  </si>
  <si>
    <t xml:space="preserve">Saco para geladinho </t>
  </si>
  <si>
    <t xml:space="preserve">Pct. c/100 unidades </t>
  </si>
  <si>
    <t>Saco para lixo 15 lt</t>
  </si>
  <si>
    <t>Pct. c/ 20 unid.</t>
  </si>
  <si>
    <t>Saco para lixo 30 lt</t>
  </si>
  <si>
    <t>Pct. c/10 unid.</t>
  </si>
  <si>
    <t>Saco para lixo 50 lt</t>
  </si>
  <si>
    <t>Saco tipo lanche 22 x 16</t>
  </si>
  <si>
    <t>Saponáceo liquido</t>
  </si>
  <si>
    <t>Unidades – 300 ml</t>
  </si>
  <si>
    <t>Shampoo – infantil</t>
  </si>
  <si>
    <t>Unidade – 480 ml</t>
  </si>
  <si>
    <t>Shampoo neutro</t>
  </si>
  <si>
    <t>Soda caustica</t>
  </si>
  <si>
    <t>Talco Perfumado – infantil</t>
  </si>
  <si>
    <t>Unidade – 200 gr</t>
  </si>
  <si>
    <t>Vassoura nylon – c/ cabo de plástico</t>
  </si>
  <si>
    <t>ACEBROFILINA, CONCENTRAÇÃO 5MG/ML, FORMA FARMACÊUTICA: XAROPE­­­­­­</t>
  </si>
  <si>
    <t>FR - 120 ML</t>
  </si>
  <si>
    <t>MEDICAMENTOS</t>
  </si>
  <si>
    <t xml:space="preserve">ACEBROFILINA, CONCENTRAÇÃO:10 MG/ML, FORMA FARMACEUTICA:XAROPE  </t>
  </si>
  <si>
    <t>ACETILCISTEÍNA, DOSAGEM:20 MG/ML, INDICAÇÃO: XAROPE</t>
  </si>
  <si>
    <t>FR - 100 ML</t>
  </si>
  <si>
    <t>ACETILCISTEÍNA, CONCENTRAÇAO:40 MG/ML, FORMA FARMACEUTICA:XAROPE</t>
  </si>
  <si>
    <t>ÁCIDO ASCÓRBICO, DOSAGEM: 100 MG/ML, TIPO USO: INJETÁVEL</t>
  </si>
  <si>
    <t>AMP - 5ML</t>
  </si>
  <si>
    <t>ÁCIDOS GRAXOS ESSENCIAIS, COMPOSIÇÃO:COMPOSTO DOS ÁCIDOS CAPRÍLICO, CÁPRICO, LÁURICO, COMPONENTES:LINOLÊICO, LECITINA DE SOJA, APRESENTAÇÃO:ASSOCIADOS COM VITAMINAS "A" E "E", TIPO:LOÇÃO OLEOSA</t>
  </si>
  <si>
    <t>FR- 200ML</t>
  </si>
  <si>
    <t>ÁCIDO TRANEXÂMICO, DOSAGEM: 50 MG/ML, FORMA FARMACÊUTICA: SOLUÇÃO INJETÁVEL</t>
  </si>
  <si>
    <t>ADENOSINA, DOSAGEM: 3 MG/ML, INDICAÇÃO: SOLUÇÃO INJETÁVEL</t>
  </si>
  <si>
    <t>AMP - 2 ML</t>
  </si>
  <si>
    <t>ÁGUA DESTILADA, ASPECTO FÍSICO: ESTÉRIL E APIROGÊNICA</t>
  </si>
  <si>
    <t>AMP - 10 ML</t>
  </si>
  <si>
    <t>ÁGUA DESTILADA, ASPECTO FÍSICO:ESTÉRIL E APIROGÊNICA, TIPO EMBALAGEM:EM SISTEMA FECHADO</t>
  </si>
  <si>
    <t>FR- 500 ML</t>
  </si>
  <si>
    <t>AMBROXOL, COMPOSIÇÃO: SAL CLORIDRATO, CONCENTRAÇÃO: 7,5 MG/ML, APLICAÇÃO:SOLUÇÃO ORAL</t>
  </si>
  <si>
    <t>FRASCO - 50 ML</t>
  </si>
  <si>
    <t>AMBROXOL, COMPOSIÇÃO:SAL CLORIDRATO, CONCENTRAÇÃO:6 MG/ML, FORMA FARMACÊUTICA:XAROPE</t>
  </si>
  <si>
    <t>FR- 120 ML</t>
  </si>
  <si>
    <t>AMBROXOL, COMPOSIÇÃO:SAL CLORIDRATO, CONCENTRAÇÃO:3 MG/ML, FORMA FARMACÊUTICA:XAROPE</t>
  </si>
  <si>
    <t>AMICACINA SULFATO, DOSAGEM: 250 MG/ML, INDICAÇÃO: SOLUÇÃO INJETÁVEL</t>
  </si>
  <si>
    <t>AMINOFILINA, DOSAGEM: 24 MG/ML, FORMA FARMACÊUTICA: SOLUÇÃO INJETÁVEL</t>
  </si>
  <si>
    <t>AMIODARONA, DOSAGEM: 50MG/ML, INDICAÇÃO: INJETÁVEL</t>
  </si>
  <si>
    <t>AMP - 3ML</t>
  </si>
  <si>
    <t>AMPICILINA, DOSAGEM: 1 G, TIPO USO: INJETÁVEL</t>
  </si>
  <si>
    <t>FRASCO-AMPOLA</t>
  </si>
  <si>
    <t>ATROPINA SULFATO, DOSAGEM: 0,25 MG/ML, USO:SOLUÇÃO INJETÁVEL</t>
  </si>
  <si>
    <t>AMP - 1 ML</t>
  </si>
  <si>
    <t>AZITROMICINA, DOSAGEM: 500 MG</t>
  </si>
  <si>
    <t>COMPRIMIDO</t>
  </si>
  <si>
    <t>BENZILPENICILINA, APRESENTAÇÃO: BENZATINA, DOSAGEM: 1.200.000UI, USO: INJETÁVEL</t>
  </si>
  <si>
    <t>BENZILPENICILINA, APRESENTAÇÃO: BENZATINA, DOSAGEM: 600.000UI, USO: INJETÁVEL</t>
  </si>
  <si>
    <t>BENZILPENICILINA, APRESENTAÇÃO: POTÁSSICA, COMPOSIÇÃO: ASSOCIADA À PENICILINA PROCAINADA, DOSAGEM: 100.000UI + 300.000UI, USO: INJETÁVEL</t>
  </si>
  <si>
    <t>BENZILPENICILINA, APRESENTAÇÃO: POTÁSSICA, DOSAGEM: 5.000.000UI, USO: INJETÁVEL</t>
  </si>
  <si>
    <t>BICARBONATO DE SÓDIO, DOSAGEM: 8,4%, USO: SOLUÇÃO INJETÁVEL</t>
  </si>
  <si>
    <t>AMP- 10ML</t>
  </si>
  <si>
    <t>BROMOPRIDA, DOSAGEM: 10 MG</t>
  </si>
  <si>
    <t>BROMOPRIDA, DOSAGEM: 4 MG/ML, APRESENTAÇÃO: GOTAS</t>
  </si>
  <si>
    <t>FR- 20ML</t>
  </si>
  <si>
    <t>CEFALOTINA SÓDICA, 1 G, INJETÁVEL</t>
  </si>
  <si>
    <t>CEFTRIAXONA SÓDICA, CONCENTRAÇÃO:1 G, FORMA FARMACEUTICA:PÓ P/ SOLUÇÃO INJETÁVEL</t>
  </si>
  <si>
    <t>CETOPROFENO, CONCENTRAÇAO: 100 MG, FORMA FARMACEUTICA: PÓ LIÓFILO P/ INJETÁVEL</t>
  </si>
  <si>
    <t>CETOPROFENO, CONCENTRAÇAO: 50MG/ML, FORMA FARMACEUTICA: SOLUCAO INJETAVEL</t>
  </si>
  <si>
    <t>AMP-2ML</t>
  </si>
  <si>
    <t>CIMETIDINA, CONCENTRAÇAO:150MG/ML, FORMA FARMACEUTICA: SOLUÇAO INJETAVEL</t>
  </si>
  <si>
    <t>CIPROFLOXACINO CLORIDRATO, DOSAGEM: 2 MG/ML, APRESENTAÇAO: SOLUÇAO INJETAVEL</t>
  </si>
  <si>
    <t>FR-100ML</t>
  </si>
  <si>
    <t xml:space="preserve">CLINDAMICINA, DOSAGEM:150 MG/ML, APRESENTAÇÃO:SOLUÇÃO INJETÁVEL </t>
  </si>
  <si>
    <t>AMP – 2ML</t>
  </si>
  <si>
    <t>CLOPIDOGREL, DOSAGEM: 75 MG</t>
  </si>
  <si>
    <t>CLONIDINA CLORIDRATO, CONCENTRAÇÃO: 0,15 MG</t>
  </si>
  <si>
    <t>CLONIDINA CLORIDRATO, CONCENTRAÇAO: 0,2 MG</t>
  </si>
  <si>
    <t>CLORETO DE POTASSIO, DOSAGEM: 19,1% APRESENTAÇAO: SOLUÇAO INJETAVEL</t>
  </si>
  <si>
    <t>AMP-10ML</t>
  </si>
  <si>
    <t>CLORETO DE SODIO, DOSAGEM: 20%, USO: SOLUÇAO INJETAVEL</t>
  </si>
  <si>
    <t>CLORETO DE SÓDIO, PRINCIPIO ATIVO: 0,9%_SOLUÇÃO INJETAVEL, APLICAÇÃO: SISTEMA FECHADO</t>
  </si>
  <si>
    <t>FRASCO-1000ML</t>
  </si>
  <si>
    <t>FRASCO-100ML</t>
  </si>
  <si>
    <t>FRASCO-250ML</t>
  </si>
  <si>
    <t>FRASCO-500ML</t>
  </si>
  <si>
    <t>CLORPROMAZINA, DOSAGEM: 5 MG/ML, APRESENTAÇAO: SOLUÇAO INJETAVEL</t>
  </si>
  <si>
    <t>AMP-5ML</t>
  </si>
  <si>
    <t>COLAGENASE, APRESENTAÇAO: ASSOCIADA COM CLORANFENICOL, CONCENTRAÇAO:0,6UI+1%, USO: POMADA</t>
  </si>
  <si>
    <t>BISNAGA-30G</t>
  </si>
  <si>
    <t>CURATIVO ALGINATO, ALGINATO CÁLCIO, ENVELOPE, 10 CM</t>
  </si>
  <si>
    <t>CURATIVO HIDROCOLÓIDE, 10 CM, C/ PRATA, HIPOALERGÊNICO, ESTÉRIL</t>
  </si>
  <si>
    <t>DESLANÓSIDO, DOSAGEM: 0,2MG/ML, APRESENTAÇAO: SOLUÇAO INJETAVEL</t>
  </si>
  <si>
    <t>DEXAMETASONA, DOSAGEM: 4MG/ML, FORMA FARMACEUTICA: SOLUÇAO INJETAVEL</t>
  </si>
  <si>
    <t>AMP-2,5ML</t>
  </si>
  <si>
    <t xml:space="preserve">DIAZEPAM, DOSAGEM: 5MG </t>
  </si>
  <si>
    <t>DIAZEPAM, CONCENTRAÇAO: 10MG/ML, FORMA FARMACEUTICA: SOLUÇAO INJETAVEL</t>
  </si>
  <si>
    <t>AMP-1ML</t>
  </si>
  <si>
    <t>DICLOFENADO, APRESENTAÇAO: SAL SÓDICO, DOSAGEM: 25MG/ML, USO: SOLUÇAO INJETAVEL</t>
  </si>
  <si>
    <t>AMP-3ML</t>
  </si>
  <si>
    <t>DIMENIDRATO, APRESENTAÇAO: ASSOCIADO COM PIROXIDINA CLORIDRATO, DOSAGEM:50MG+50MG/ML, TIPO MEDICAMENTO: SOLUÇAO INJETAVEL</t>
  </si>
  <si>
    <t>DIPIRONA SÓDICA, DOSAGEM:500MG/ML, APRESENTAÇAO: SOLUÇAO INJETAVEL</t>
  </si>
  <si>
    <t>DOPAMINA, DOSAGEM: 5MG/ML, APRESENTAÇAO: SOLUÇAO INJETAVEL</t>
  </si>
  <si>
    <t>ESCOPOLAMINA BUTILBROMETO, APRESENTAÇÃO:ASSOCIADA COM DIPIRONA SÓDICA, DOSAGEM:6,67MG + 333MG/ML, INDICAÇÃO:SOLUÇÃO ORAL</t>
  </si>
  <si>
    <t>FR – 20ML</t>
  </si>
  <si>
    <t>ESCOPOLAMINA BUTILBROMETO, APRESENTAÇAO: ASSOCIADA COM DIPIRONA SODICA, DOSAGEM: 4MG+500MGML, INDICAÇAO: SOLUÇAO INJETAVEL</t>
  </si>
  <si>
    <t>ESCOPOLAMINA BUTILBROMETO, DOSAGEM: 20MGML, INDICAÇAO: SOLUÇAO INJETAVEL</t>
  </si>
  <si>
    <t>AMP- 1ML</t>
  </si>
  <si>
    <t>EPINEFRINA, DOSAGEM:1MG/ML, USO:SOLUÇÃO INJETÁVEL</t>
  </si>
  <si>
    <t>ETILEFRINA CLORIDRATO, COMPOSIÇAO:10MG/ML, APRESENTAÇAO: INJETAVEL</t>
  </si>
  <si>
    <t>FENITOÍNA SODICA, DOSAGEM: 50MG/ML, APRESENTAÇAO: SOLUÇAO INJETAVEL</t>
  </si>
  <si>
    <t>FENOBARBITAL SODICO, DOSAGEM: 100MG/ML, FORMA FARMACEUTICA: SOLUÇAO INJETAVEL</t>
  </si>
  <si>
    <t>FENOTEROL BROMIDRATO, CONCENTRAÇÃO:5 MG/ML, FORMA FARMACEUTICA:SOLUÇÃO ORAL</t>
  </si>
  <si>
    <t>FR-20ML</t>
  </si>
  <si>
    <t>FENTANILA, APRESENTAÇAO: SAL CITRATO, DOSAGEM:0,05 MG/ML, INDICAÇAO: SOLUÇAO INJETAVEL</t>
  </si>
  <si>
    <t>FITOMETADIONA, DOSAGEM: 10MG/ML, APRESENTAÇÃO: SOLUÇÃO INJETAVEL</t>
  </si>
  <si>
    <t>FLUMAZENIL, DOSAGEM:0,1MG/ML, INDICAÇAO: SOLUÇAO INJETAVEL</t>
  </si>
  <si>
    <t>FOSFATO DE SODIO, APRESENTAÇAO: ENEMA, DOSAGEM: FOSFATO MONOBASICO 16% + FOSFATO DIBASICO 6%</t>
  </si>
  <si>
    <t>FR- 130ML</t>
  </si>
  <si>
    <t>FUROSEMIDA, COMPOSIÇAO: 10MG/ML, APRESENTAÇAO: SOLUCAO INJETAVEL</t>
  </si>
  <si>
    <t>GENTAMICINA, DOSAGEM: 40MG/ML, APLICAÇAO: SOLUÇAO INJETAVEL</t>
  </si>
  <si>
    <t>GENTAMICINA, DOSAGEM: 80MG/ML, APLICAÇAO: SOLUÇAO INJETAVEL</t>
  </si>
  <si>
    <t>GLICONATO DE CALCIO, DOSAGEM: 10% , APRESENTAÇAO: SOLUÇAO INJETAVEL</t>
  </si>
  <si>
    <t>GLICOSE, CONCENTRAÇAO: 25%, INDICAÇAO SOLUCAO INJETAVEL</t>
  </si>
  <si>
    <t xml:space="preserve">GLICOSE, COMPOSIÇÃO:ASSOCIADA AO CLORETO DE SÓDIO, CONCENTRAÇAO:5% + 0,9%, FORMA FARMACEUTICA:SOLUÇÃO INJETÁVEL, CARACTERISTICA ADICIONAL:SISTEMA FECHADO  </t>
  </si>
  <si>
    <t>GLICOSE, CONCENTRAÇÃO: 5%, INDICAÇÃO INJETAVEL, CARACTERISTICAS ADICIONAIS: SISTEMA FECHADO</t>
  </si>
  <si>
    <t>FR- 250ML</t>
  </si>
  <si>
    <t>GLICOSE, CONCENTRAÇAO: 50%, INDICAÇAO SOLUCAO INJETAVEL</t>
  </si>
  <si>
    <t>FR-10ML</t>
  </si>
  <si>
    <t>HALOPERIDOL, CONCENTRAÇAO: 5MG/ML, TIPO USO: SOLUÇAO INJETAVEL</t>
  </si>
  <si>
    <t>HALOPERIDOL, APRESENTAÇÃO:SAL DECANOATO, CONCENTRAÇÃO:50 MG/ML, TIPO USO:SOLUÇÃO INJETÁVEL</t>
  </si>
  <si>
    <t>HEPARINA SODICA, CONCENTRAÇAO: 20.000UI/ML, FORMA FARMACEUTICA: SOLUÇAO INJETAVEL</t>
  </si>
  <si>
    <t>AMP-0,25ML</t>
  </si>
  <si>
    <t>HEPARINA SODICA, CONCENTRAÇAO: 5.000UI/ML, INDICAÇAO: INJETAVEL</t>
  </si>
  <si>
    <t>FR-5ML</t>
  </si>
  <si>
    <t>HIDRALAZINA, DOSAGEM: 20MG/ML, INDICAÇAO: SOLUÇAO INJETAVEL</t>
  </si>
  <si>
    <t>HIDROCORTISONA, PRINCIPIO ATIVO: 100MG, APRESENTAÇÃO: INJETAVEL</t>
  </si>
  <si>
    <t>HIDROCORTISONA, PRINCIPIO ATIVO: 500MG, APRESENTAÇÃO: INJETAVEL</t>
  </si>
  <si>
    <t>HIDROXIDO DE ALUMINIO, INDICAÇAO: 62MG/ML, APRESENTAÇAO: SUSPENÇAO ORAL</t>
  </si>
  <si>
    <t>HIDRÓXIDO DE FERRO III, CONCENTRAÇÃO:20 MG/ML, FORMA FARMACEUTICA:SOLUÇÃO INJETÁVEL</t>
  </si>
  <si>
    <t>AMP- 5ML</t>
  </si>
  <si>
    <t>IPRATRÓPIO BROMETO, DOSAGEM:0,25 MG/ML, USO:SOLUÇÃO PARA INALAÇÃO</t>
  </si>
  <si>
    <t>LEVOFLOXACINO, DOSAGEM:500 MG</t>
  </si>
  <si>
    <t>LEVOMEPROMAZINA, DOSAGEM: 100MG</t>
  </si>
  <si>
    <t>LEVOMEPROMAZINA, DOSAGEM: 25MG</t>
  </si>
  <si>
    <t>LIDOCAÍNA CLORIDRATO, DOSAGEM:2%, APRESENTAÇAO: INJETAVEL</t>
  </si>
  <si>
    <t>FRASCO-20ML</t>
  </si>
  <si>
    <t>LIDOCAÍNA CLORIDRATO, DOSAGEM:2%, APRESENTAÇÃO: GELÉIA</t>
  </si>
  <si>
    <t>BISNAGA 30G</t>
  </si>
  <si>
    <t>LIDOCAÍNA CLORIDRATO, DOSAGEM:5%, APRESENTAÇÃO:POMADA</t>
  </si>
  <si>
    <t>BISNAGA 25G</t>
  </si>
  <si>
    <t>MANITOL, DOSAGEM: 20%,FORMA FARMACEUTICA : SOLUÇÃO INJETAVEL, CARACTERISTICAS ADICIONAIS: SISTEMA FECHADO</t>
  </si>
  <si>
    <t>FR-250ML</t>
  </si>
  <si>
    <t xml:space="preserve">METILERGOMETRINA MALEATO, DOSAGEM:0,2 MG/ML, INDICAÇÃO:SOLUÇÃO INJETÁVEL </t>
  </si>
  <si>
    <t>METOCLOPRAMIDA CLORIDRATO, DOSAGEM:5MG;ML, APRESENTAÇAO: SOLUÇAO INJETAVEL</t>
  </si>
  <si>
    <t>METRONIDAZOL, DOSAGEM: 5MG/ML, APRESENTAÇAO: SOLUÇAO INJETAVEL</t>
  </si>
  <si>
    <t>MIDAZOLAM, DOSAGEM: 5MG/ML, APLICAÇÃO: INJETAVEL</t>
  </si>
  <si>
    <t>MORFINA, CLORIDRATO, 10MG/ML, SOLUÇÃO INJETAVEL</t>
  </si>
  <si>
    <t>AMP-1 ML</t>
  </si>
  <si>
    <t>NALOXONA CLORIDRATO, DOSAGEM:0,4 MG/ML, APRESENTAÇÃO:SOLUÇÃO INJETÁVEL</t>
  </si>
  <si>
    <t>NIMODIPINO, DOSAGEM:30 MG</t>
  </si>
  <si>
    <t>OCITOCINA, DOSAGEM: 5UI/ML, INDICAÇÃO: SOLUÇÃO INJETÁVEL</t>
  </si>
  <si>
    <t>OMEPRAZOL, CONCETRAÇÃO 40MG, USO: INJETAVEL</t>
  </si>
  <si>
    <t>ONDANSETRONA CLORIDRATO, DOSAGEM:2 MG/ML, INDICAÇÃO:INJETÁVEL</t>
  </si>
  <si>
    <t>AMP- 2ML</t>
  </si>
  <si>
    <t>OXACILINA, DOSAGEM: 500MG, COMPOSIÇÃO: INJETAVEL</t>
  </si>
  <si>
    <t>PENTOXIFILINA, DOSAGEM: 20MG/ML, FORMA FARMACÊUTICA: SOLUÇÃO INJETÁVEL</t>
  </si>
  <si>
    <t>PERMANGANATO DE POTÁSSIO, CONCENTRAÇÃO: 100MG</t>
  </si>
  <si>
    <t>PETIDINA CLORIDRATO, DOSAGEM: 50MG/ML, APRESENTAÇÃO: SOLUÇÃO INJETÁVEL</t>
  </si>
  <si>
    <t>PIPERIDOLATO CLORIDRATO, COMPOSIÇÃO:ASSOCIADO COM HESPERIDINA E ÁCIDO ASCÓRBICO, CONCENTRAÇÃO:100MG + 50MG + 50MG</t>
  </si>
  <si>
    <t>DRAGEAS</t>
  </si>
  <si>
    <t>PREDNISOLONA, COMPOSIÇÃO:FOSFATO SÓDICO, CONCENTRAÇÃO:3 MG/ML, FORMA FARMACEUTICA:SOLUÇÃO ORAL</t>
  </si>
  <si>
    <t>FR- 120ML</t>
  </si>
  <si>
    <t>PROBIOTICO, COMPOSIÇAO : SACCHAROMYCES BOULARDII - 17, CONCENTRACAO: 200MG</t>
  </si>
  <si>
    <t>CÁPSULAS</t>
  </si>
  <si>
    <t>ENVELOPE</t>
  </si>
  <si>
    <t>PROGESTERONA, DOSAGEM: 200 MG</t>
  </si>
  <si>
    <t>PROMETAZINA CLORIDRATO, DOSAGEM: 25MG/ML, APRESENTAÇÃO: SOLUÇÃO INJETÁVEL</t>
  </si>
  <si>
    <t>RANITIDINA CLORIDRATO, DOSAGEM: 25MG/ML, TIPO: SOLUÇÃO INJETÁVEL.</t>
  </si>
  <si>
    <t>RETINOL, COMPOSIÇÃO:ASSOCIADO C/AMINOÁCIDOS+ METIONINA+ CLORANFENICOL, CONCENTRAÇÃO:10.000UI + 25MG + 5MG + 5MG/G, APLICAÇÃO:POMADA OFTÁLMICA</t>
  </si>
  <si>
    <t>BISNAGA 3,50G</t>
  </si>
  <si>
    <t>RINGER, COMPOSIÇÃO: ASSOCIADA COM LACTATO DE SÓDIO, FARMA FARMACEUTICA: SOLUÇÃO INJETAVEL, CARACTERISTICAS ADICIONAIS: SISTEMA FECHADO</t>
  </si>
  <si>
    <t>FR-500ML</t>
  </si>
  <si>
    <t>SALBUTAMOL, DOSAGEM:0,5MG/ML, USO: SOLUÇÃO INJETAVEL</t>
  </si>
  <si>
    <t>SIMETICONA, CONCENTRAÇÃO:75 MG/ML, FORMA FARMACÊUTICA:EMULSÃO ORAL – GOTAS</t>
  </si>
  <si>
    <t>FR- 15ML</t>
  </si>
  <si>
    <t>SULFADIAZINA, PRINCÍPIO ATIVO:DE PRATA, DOSAGEM:1%, INDICAÇÃO:CREME</t>
  </si>
  <si>
    <t>SULFATO DE MAGNÉSIO, CONCENTRAÇAO: 10%, USO: SOLUÇAO INJETAVEL</t>
  </si>
  <si>
    <t>SUXAMETÔNIO CLORETO, DOSAGEM:100 MG, INDICAÇÃO:INJETÁVEL</t>
  </si>
  <si>
    <t>TETRACAÍNA CLORIDRATO, COMPOSIÇÃO:ASSOCIADA À FENILEFRINA, CONCENTRAÇÃO:1% + 0,1%, FORMA FARMACEUTICA:SOLUÇÃO OFTÁLMICA</t>
  </si>
  <si>
    <t>FR – 10ML</t>
  </si>
  <si>
    <t>TERBUTALINA SULFATO, DOSAGEM:0,5 MG/ML, APRESENTAÇÃO:INJETÁVEL</t>
  </si>
  <si>
    <t>TRAMADOL CLORIDRATO, DOSAGEM:50MG/ML, FORMA FARMACEUTICA: SOLUÇÃO INJETAVEL</t>
  </si>
  <si>
    <t>VITAMINAS DO COMPLEXO B, COMPOSIÇAO BÁSICA: B1, B2, B5, B6, E PP, FORMA FARMACEUTICA: SOLUÇAO INJETAVEL</t>
  </si>
  <si>
    <t>AMP-2 ML</t>
  </si>
  <si>
    <t>Quantidade</t>
  </si>
  <si>
    <t>Valor unitário</t>
  </si>
  <si>
    <t>Valor global</t>
  </si>
  <si>
    <t>Mês</t>
  </si>
  <si>
    <t>Setor</t>
  </si>
  <si>
    <t>Materiais de Expediente</t>
  </si>
  <si>
    <t>Equipamentos de Informática</t>
  </si>
  <si>
    <t>TOTAL</t>
  </si>
  <si>
    <t>Aquisições de copa e cozinha</t>
  </si>
  <si>
    <t>VALOR TOTAL POR SECRETARIA</t>
  </si>
  <si>
    <t>VALOR TOTAL GERAL POR SECRETARIA</t>
  </si>
  <si>
    <t>PEÇAS - VEÍCULOS E MAQUINÁRIOS</t>
  </si>
  <si>
    <t>MANUTENÇÃO - VEÍCULOS E MAQUINÁRIOS</t>
  </si>
  <si>
    <t>JANEIRO</t>
  </si>
  <si>
    <t>LEVANTAMENTO GERAL</t>
  </si>
  <si>
    <t>LEVANTAMENTO GERAL SEM A IDENTIFICAÇÃO DE QUANTITATIVOS</t>
  </si>
  <si>
    <t>NÃO SE APLICA</t>
  </si>
  <si>
    <t>PLANO ANUAL DE COMPRAS E CONTRATAÇÕES/2025</t>
  </si>
  <si>
    <t>PREÇO ESTIMADO EM 2023</t>
  </si>
  <si>
    <t>PREÇO ESTIMADO EM 2022 + INFLAÇÃO DE 2023 (4,62%)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</si>
</sst>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4" formatCode="_-&quot;R$&quot;\ * #,##0.00_-;\-&quot;R$&quot;\ * #,##0.00_-;_-&quot;R$&quot;\ * &quot;-&quot;??_-;_-@_-"/>
    <numFmt numFmtId="43" formatCode="_-* #,##0.00_-;\-* #,##0.00_-;_-* &quot;-&quot;??_-;_-@_-"/>
    <numFmt numFmtId="164" formatCode="\L\Is\Tyy"/>
    <numFmt numFmtId="165" formatCode="&quot;R$&quot;#,##0.00;[Red]\-&quot;R$&quot;#,##0.00"/>
    <numFmt numFmtId="166" formatCode="&quot;R$&quot;\ #,##0.00"/>
  </numFmts>
  <fonts count="12" x14ac:knownFonts="1">
    <font>
      <sz val="11"/>
      <color theme="1"/>
      <name val="Calibri"/>
      <family val="2"/>
      <scheme val="minor"/>
    </font>
    <font>
      <b/>
      <sz val="11"/>
      <color theme="1"/>
      <name val="Calibri"/>
      <family val="2"/>
      <scheme val="minor"/>
    </font>
    <font>
      <b/>
      <sz val="11"/>
      <color theme="1"/>
      <name val="Arial"/>
      <family val="2"/>
    </font>
    <font>
      <sz val="11"/>
      <color theme="1"/>
      <name val="Calibri"/>
      <family val="2"/>
      <scheme val="minor"/>
    </font>
    <font>
      <sz val="12"/>
      <color theme="1"/>
      <name val="Arial Narrow"/>
      <family val="2"/>
    </font>
    <font>
      <b/>
      <sz val="12"/>
      <color theme="1"/>
      <name val="Arial Narrow"/>
      <family val="2"/>
    </font>
    <font>
      <sz val="11"/>
      <color theme="1"/>
      <name val="Arial Narrow"/>
      <family val="2"/>
    </font>
    <font>
      <b/>
      <sz val="11"/>
      <color theme="1"/>
      <name val="Arial Narrow"/>
      <family val="2"/>
    </font>
    <font>
      <b/>
      <sz val="12"/>
      <color rgb="FF000000"/>
      <name val="Arial Narrow"/>
      <family val="2"/>
    </font>
    <font>
      <sz val="12"/>
      <color rgb="FF000000"/>
      <name val="Arial Narrow"/>
      <family val="2"/>
    </font>
    <font>
      <sz val="8"/>
      <name val="Calibri"/>
      <family val="2"/>
      <scheme val="minor"/>
    </font>
    <font>
      <sz val="11"/>
      <color rgb="FF000000"/>
      <name val="Calibri"/>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3F9A38"/>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6B47E"/>
        <bgColor indexed="64"/>
      </patternFill>
    </fill>
    <fill>
      <patternFill patternType="solid">
        <fgColor rgb="FF98D8B0"/>
        <bgColor indexed="64"/>
      </patternFill>
    </fill>
    <fill>
      <patternFill patternType="solid">
        <fgColor theme="2" tint="-9.9978637043366805E-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92">
    <xf numFmtId="0" fontId="0" fillId="0" borderId="0" xfId="0"/>
    <xf numFmtId="0" fontId="0" fillId="0" borderId="1" xfId="0" applyBorder="1" applyAlignment="1">
      <alignment horizontal="center" vertical="center"/>
    </xf>
    <xf numFmtId="17" fontId="0" fillId="0" borderId="1" xfId="0" applyNumberFormat="1" applyBorder="1" applyAlignment="1">
      <alignment horizontal="center" vertical="center"/>
    </xf>
    <xf numFmtId="165" fontId="0" fillId="0" borderId="1" xfId="0" applyNumberFormat="1" applyBorder="1" applyAlignment="1">
      <alignment horizontal="center" vertical="center" wrapText="1"/>
    </xf>
    <xf numFmtId="0" fontId="0" fillId="0" borderId="5" xfId="0" applyBorder="1" applyAlignment="1">
      <alignment horizontal="center" vertical="center"/>
    </xf>
    <xf numFmtId="17" fontId="0" fillId="0" borderId="5" xfId="0" applyNumberFormat="1" applyBorder="1" applyAlignment="1">
      <alignment horizontal="center" vertical="center"/>
    </xf>
    <xf numFmtId="164" fontId="0" fillId="3" borderId="0" xfId="0" applyNumberFormat="1" applyFill="1" applyAlignment="1">
      <alignment horizontal="center" vertical="center"/>
    </xf>
    <xf numFmtId="0" fontId="0" fillId="3" borderId="1" xfId="0" applyFill="1" applyBorder="1" applyAlignment="1">
      <alignment horizontal="center" vertical="center"/>
    </xf>
    <xf numFmtId="0" fontId="0" fillId="0" borderId="2" xfId="0" applyBorder="1" applyAlignment="1">
      <alignment wrapText="1"/>
    </xf>
    <xf numFmtId="0" fontId="0" fillId="0" borderId="1" xfId="0" applyBorder="1" applyAlignment="1">
      <alignment wrapText="1"/>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xf numFmtId="3" fontId="0" fillId="0" borderId="1" xfId="0" applyNumberFormat="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wrapText="1"/>
    </xf>
    <xf numFmtId="166" fontId="0" fillId="0" borderId="1" xfId="0" applyNumberFormat="1" applyBorder="1" applyAlignment="1">
      <alignment horizontal="center" vertical="center"/>
    </xf>
    <xf numFmtId="166" fontId="0" fillId="0" borderId="2" xfId="0" applyNumberFormat="1" applyBorder="1" applyAlignment="1">
      <alignment horizontal="center" vertical="center"/>
    </xf>
    <xf numFmtId="17" fontId="0" fillId="0" borderId="2" xfId="0" applyNumberFormat="1" applyBorder="1" applyAlignment="1">
      <alignment horizontal="center" vertical="center"/>
    </xf>
    <xf numFmtId="164" fontId="0" fillId="3" borderId="2" xfId="0" applyNumberFormat="1" applyFill="1" applyBorder="1" applyAlignment="1">
      <alignment horizontal="center" vertical="center"/>
    </xf>
    <xf numFmtId="0" fontId="0" fillId="0" borderId="0" xfId="0" applyAlignment="1">
      <alignment vertical="center" wrapText="1"/>
    </xf>
    <xf numFmtId="0" fontId="0" fillId="0" borderId="0" xfId="0" applyAlignment="1">
      <alignment horizontal="left" wrapText="1"/>
    </xf>
    <xf numFmtId="0" fontId="0" fillId="0" borderId="0" xfId="0" applyAlignment="1">
      <alignment wrapText="1"/>
    </xf>
    <xf numFmtId="164" fontId="0" fillId="3" borderId="11" xfId="0" applyNumberFormat="1" applyFill="1" applyBorder="1" applyAlignment="1">
      <alignment horizontal="center" vertical="center"/>
    </xf>
    <xf numFmtId="164" fontId="0" fillId="3" borderId="12" xfId="0" applyNumberFormat="1" applyFill="1" applyBorder="1" applyAlignment="1">
      <alignment horizontal="center" vertical="center"/>
    </xf>
    <xf numFmtId="164" fontId="0" fillId="3" borderId="10" xfId="0" applyNumberFormat="1" applyFill="1" applyBorder="1" applyAlignment="1">
      <alignment horizontal="center" vertical="center"/>
    </xf>
    <xf numFmtId="164" fontId="0" fillId="3" borderId="14" xfId="0" applyNumberFormat="1" applyFill="1"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center" vertical="center"/>
    </xf>
    <xf numFmtId="17" fontId="0" fillId="0" borderId="16" xfId="0" applyNumberFormat="1" applyBorder="1" applyAlignment="1">
      <alignment horizontal="center" vertical="center"/>
    </xf>
    <xf numFmtId="0" fontId="0" fillId="0" borderId="18" xfId="0" applyBorder="1" applyAlignment="1">
      <alignment wrapText="1"/>
    </xf>
    <xf numFmtId="0" fontId="0" fillId="0" borderId="18" xfId="0" applyBorder="1" applyAlignment="1">
      <alignment horizontal="center" vertical="center"/>
    </xf>
    <xf numFmtId="166" fontId="0" fillId="0" borderId="18" xfId="0" applyNumberFormat="1" applyBorder="1" applyAlignment="1">
      <alignment horizontal="center" vertical="center"/>
    </xf>
    <xf numFmtId="17" fontId="0" fillId="0" borderId="18" xfId="0" applyNumberFormat="1" applyBorder="1" applyAlignment="1">
      <alignment horizontal="center" vertical="center"/>
    </xf>
    <xf numFmtId="0" fontId="0" fillId="0" borderId="16" xfId="0" applyBorder="1" applyAlignment="1">
      <alignment horizontal="left" wrapText="1"/>
    </xf>
    <xf numFmtId="0" fontId="0" fillId="0" borderId="18" xfId="0" applyBorder="1" applyAlignment="1">
      <alignment horizontal="left" wrapText="1"/>
    </xf>
    <xf numFmtId="166" fontId="0" fillId="0" borderId="0" xfId="0" applyNumberFormat="1" applyAlignment="1">
      <alignment horizontal="center" vertical="center"/>
    </xf>
    <xf numFmtId="17" fontId="0" fillId="0" borderId="0" xfId="0" applyNumberFormat="1" applyAlignment="1">
      <alignment horizontal="center" vertical="center"/>
    </xf>
    <xf numFmtId="166" fontId="0" fillId="0" borderId="16" xfId="0" applyNumberFormat="1" applyBorder="1" applyAlignment="1">
      <alignment horizontal="center" vertical="center"/>
    </xf>
    <xf numFmtId="17" fontId="0" fillId="0" borderId="14" xfId="0" applyNumberFormat="1" applyBorder="1" applyAlignment="1">
      <alignment horizontal="center" vertical="center"/>
    </xf>
    <xf numFmtId="17" fontId="0" fillId="0" borderId="12" xfId="0" applyNumberFormat="1" applyBorder="1" applyAlignment="1">
      <alignment horizontal="center" vertical="center"/>
    </xf>
    <xf numFmtId="17" fontId="0" fillId="0" borderId="13" xfId="0" applyNumberFormat="1" applyBorder="1" applyAlignment="1">
      <alignment horizontal="center" vertical="center"/>
    </xf>
    <xf numFmtId="8" fontId="0" fillId="0" borderId="1" xfId="0" applyNumberFormat="1" applyBorder="1" applyAlignment="1">
      <alignment horizontal="center" vertical="center" wrapText="1"/>
    </xf>
    <xf numFmtId="8" fontId="0" fillId="0" borderId="5" xfId="0" applyNumberFormat="1" applyBorder="1" applyAlignment="1">
      <alignment horizontal="center" vertical="center" wrapText="1"/>
    </xf>
    <xf numFmtId="166" fontId="0" fillId="0" borderId="3" xfId="0" applyNumberFormat="1" applyBorder="1" applyAlignment="1">
      <alignment horizontal="center" vertical="center"/>
    </xf>
    <xf numFmtId="166" fontId="0" fillId="0" borderId="4" xfId="0" applyNumberFormat="1" applyBorder="1" applyAlignment="1">
      <alignment horizontal="center" vertical="center"/>
    </xf>
    <xf numFmtId="8" fontId="0" fillId="0" borderId="1" xfId="0" applyNumberFormat="1" applyBorder="1"/>
    <xf numFmtId="8" fontId="0" fillId="0" borderId="18" xfId="0" applyNumberFormat="1" applyBorder="1"/>
    <xf numFmtId="8" fontId="0" fillId="0" borderId="2" xfId="0" applyNumberFormat="1" applyBorder="1" applyAlignment="1">
      <alignment horizontal="center" vertical="center" wrapText="1"/>
    </xf>
    <xf numFmtId="8" fontId="0" fillId="0" borderId="2" xfId="0" applyNumberFormat="1" applyBorder="1"/>
    <xf numFmtId="0" fontId="0" fillId="0" borderId="6" xfId="0" applyBorder="1"/>
    <xf numFmtId="0" fontId="0" fillId="0" borderId="7" xfId="0" applyBorder="1"/>
    <xf numFmtId="0" fontId="0" fillId="0" borderId="8" xfId="0" applyBorder="1"/>
    <xf numFmtId="44" fontId="0" fillId="0" borderId="1" xfId="1" applyFont="1" applyBorder="1" applyAlignment="1">
      <alignment horizontal="center" vertical="center"/>
    </xf>
    <xf numFmtId="0" fontId="0" fillId="3" borderId="1" xfId="0" applyFill="1" applyBorder="1" applyAlignment="1">
      <alignment horizontal="left" vertical="center"/>
    </xf>
    <xf numFmtId="44" fontId="0" fillId="3" borderId="1" xfId="1" applyFont="1" applyFill="1" applyBorder="1" applyAlignment="1">
      <alignment horizontal="center" vertical="center"/>
    </xf>
    <xf numFmtId="0" fontId="1" fillId="2" borderId="3" xfId="0" applyFont="1" applyFill="1" applyBorder="1" applyAlignment="1">
      <alignment horizontal="center" vertical="center" wrapText="1"/>
    </xf>
    <xf numFmtId="0" fontId="1" fillId="6" borderId="2" xfId="0" applyFont="1" applyFill="1" applyBorder="1" applyAlignment="1">
      <alignment horizontal="center" vertical="center" textRotation="90" wrapText="1"/>
    </xf>
    <xf numFmtId="0" fontId="1" fillId="7" borderId="2" xfId="0" applyFont="1" applyFill="1" applyBorder="1" applyAlignment="1">
      <alignment horizontal="center" vertical="center" textRotation="90" wrapText="1"/>
    </xf>
    <xf numFmtId="0" fontId="1" fillId="8" borderId="2" xfId="0" applyFont="1" applyFill="1" applyBorder="1" applyAlignment="1">
      <alignment horizontal="center" vertical="center" textRotation="90" wrapText="1"/>
    </xf>
    <xf numFmtId="0" fontId="1" fillId="9" borderId="2" xfId="0" applyFont="1" applyFill="1" applyBorder="1" applyAlignment="1">
      <alignment horizontal="center" vertical="center" textRotation="90" wrapText="1"/>
    </xf>
    <xf numFmtId="0" fontId="1" fillId="10" borderId="2" xfId="0" applyFont="1" applyFill="1" applyBorder="1" applyAlignment="1">
      <alignment horizontal="center" vertical="center" textRotation="90" wrapText="1"/>
    </xf>
    <xf numFmtId="0" fontId="1" fillId="11" borderId="2" xfId="0" applyFont="1" applyFill="1" applyBorder="1" applyAlignment="1">
      <alignment horizontal="center" vertical="center" textRotation="90" wrapText="1"/>
    </xf>
    <xf numFmtId="0" fontId="1" fillId="12" borderId="2" xfId="0" applyFont="1" applyFill="1" applyBorder="1" applyAlignment="1">
      <alignment horizontal="center" vertical="center" textRotation="90" wrapText="1"/>
    </xf>
    <xf numFmtId="0" fontId="1" fillId="13" borderId="2"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1" fillId="15" borderId="2" xfId="0" applyFont="1" applyFill="1" applyBorder="1" applyAlignment="1">
      <alignment horizontal="center" vertical="center" textRotation="90" wrapText="1"/>
    </xf>
    <xf numFmtId="43" fontId="2" fillId="5" borderId="0" xfId="2" applyFont="1" applyFill="1" applyBorder="1" applyAlignment="1">
      <alignment vertical="center"/>
    </xf>
    <xf numFmtId="44" fontId="2" fillId="5" borderId="0" xfId="1" applyFont="1" applyFill="1" applyBorder="1" applyAlignment="1">
      <alignment vertical="center"/>
    </xf>
    <xf numFmtId="44" fontId="1" fillId="2" borderId="3" xfId="0" applyNumberFormat="1" applyFont="1" applyFill="1" applyBorder="1" applyAlignment="1">
      <alignment horizontal="center" vertical="center" wrapText="1"/>
    </xf>
    <xf numFmtId="44" fontId="1" fillId="4" borderId="0" xfId="0" applyNumberFormat="1" applyFont="1" applyFill="1"/>
    <xf numFmtId="43" fontId="0" fillId="0" borderId="0" xfId="2" applyFont="1" applyAlignment="1">
      <alignment horizontal="left" wrapText="1"/>
    </xf>
    <xf numFmtId="0" fontId="1" fillId="16" borderId="0" xfId="0" applyFont="1" applyFill="1" applyAlignment="1">
      <alignment horizontal="center"/>
    </xf>
    <xf numFmtId="0" fontId="2" fillId="4" borderId="0" xfId="0" applyFont="1" applyFill="1" applyAlignment="1">
      <alignment horizontal="center" vertical="center"/>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0" xfId="0" applyFont="1" applyFill="1" applyAlignment="1">
      <alignment horizontal="center" vertical="center" wrapText="1"/>
    </xf>
    <xf numFmtId="0" fontId="2" fillId="5" borderId="0" xfId="0" applyFont="1" applyFill="1" applyAlignment="1">
      <alignment horizontal="center" vertical="center"/>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1" fillId="0" borderId="19" xfId="0" applyFont="1" applyBorder="1" applyAlignment="1">
      <alignment horizontal="center" wrapText="1"/>
    </xf>
    <xf numFmtId="0" fontId="0" fillId="3" borderId="25" xfId="0" applyFill="1" applyBorder="1" applyAlignment="1">
      <alignment horizontal="center" vertical="center"/>
    </xf>
    <xf numFmtId="44" fontId="0" fillId="3" borderId="26" xfId="1" applyFont="1" applyFill="1" applyBorder="1" applyAlignment="1">
      <alignment horizontal="center" vertical="center"/>
    </xf>
    <xf numFmtId="0" fontId="1" fillId="2" borderId="0" xfId="0" applyFont="1" applyFill="1" applyBorder="1" applyAlignment="1">
      <alignment horizontal="center" vertical="center" wrapText="1"/>
    </xf>
    <xf numFmtId="44" fontId="11" fillId="17" borderId="1" xfId="1" applyFont="1" applyFill="1" applyBorder="1" applyAlignment="1">
      <alignment horizontal="center" vertical="center"/>
    </xf>
  </cellXfs>
  <cellStyles count="3">
    <cellStyle name="Moeda" xfId="1" builtinId="4"/>
    <cellStyle name="Normal" xfId="0" builtinId="0"/>
    <cellStyle name="Vírgula" xfId="2" builtinId="3"/>
  </cellStyles>
  <dxfs count="26">
    <dxf>
      <fill>
        <patternFill>
          <bgColor theme="4" tint="0.59996337778862885"/>
        </patternFill>
      </fill>
    </dxf>
    <dxf>
      <fill>
        <patternFill>
          <bgColor theme="7" tint="0.59996337778862885"/>
        </patternFill>
      </fill>
    </dxf>
    <dxf>
      <fill>
        <patternFill>
          <bgColor rgb="FF90F8EE"/>
        </patternFill>
      </fill>
    </dxf>
    <dxf>
      <fill>
        <patternFill>
          <bgColor rgb="FFB0B0B0"/>
        </patternFill>
      </fill>
    </dxf>
    <dxf>
      <fill>
        <patternFill>
          <bgColor rgb="FFF6B47E"/>
        </patternFill>
      </fill>
    </dxf>
    <dxf>
      <fill>
        <patternFill>
          <bgColor rgb="FFF9ABFB"/>
        </patternFill>
      </fill>
    </dxf>
    <dxf>
      <fill>
        <patternFill>
          <bgColor rgb="FF8590FB"/>
        </patternFill>
      </fill>
    </dxf>
    <dxf>
      <fill>
        <patternFill>
          <bgColor rgb="FFFCA2B1"/>
        </patternFill>
      </fill>
    </dxf>
    <dxf>
      <fill>
        <patternFill>
          <bgColor rgb="FF98D8B0"/>
        </patternFill>
      </fill>
    </dxf>
    <dxf>
      <fill>
        <patternFill>
          <bgColor rgb="FFFBD947"/>
        </patternFill>
      </fill>
    </dxf>
    <dxf>
      <fill>
        <patternFill>
          <bgColor rgb="FFFB4FB1"/>
        </patternFill>
      </fill>
    </dxf>
    <dxf>
      <fill>
        <patternFill>
          <bgColor theme="7" tint="-0.24994659260841701"/>
        </patternFill>
      </fill>
    </dxf>
    <dxf>
      <fill>
        <patternFill>
          <bgColor rgb="FF3F9A38"/>
        </patternFill>
      </fill>
    </dxf>
    <dxf>
      <fill>
        <patternFill>
          <bgColor theme="4" tint="0.59996337778862885"/>
        </patternFill>
      </fill>
    </dxf>
    <dxf>
      <fill>
        <patternFill>
          <bgColor theme="7" tint="0.59996337778862885"/>
        </patternFill>
      </fill>
    </dxf>
    <dxf>
      <fill>
        <patternFill>
          <bgColor rgb="FF90F8EE"/>
        </patternFill>
      </fill>
    </dxf>
    <dxf>
      <fill>
        <patternFill>
          <bgColor rgb="FFB0B0B0"/>
        </patternFill>
      </fill>
    </dxf>
    <dxf>
      <fill>
        <patternFill>
          <bgColor rgb="FFF6B47E"/>
        </patternFill>
      </fill>
    </dxf>
    <dxf>
      <fill>
        <patternFill>
          <bgColor rgb="FFF9ABFB"/>
        </patternFill>
      </fill>
    </dxf>
    <dxf>
      <fill>
        <patternFill>
          <bgColor rgb="FF8590FB"/>
        </patternFill>
      </fill>
    </dxf>
    <dxf>
      <fill>
        <patternFill>
          <bgColor rgb="FFFCA2B1"/>
        </patternFill>
      </fill>
    </dxf>
    <dxf>
      <fill>
        <patternFill>
          <bgColor rgb="FF98D8B0"/>
        </patternFill>
      </fill>
    </dxf>
    <dxf>
      <fill>
        <patternFill>
          <bgColor rgb="FFFBD947"/>
        </patternFill>
      </fill>
    </dxf>
    <dxf>
      <fill>
        <patternFill>
          <bgColor rgb="FFFB4FB1"/>
        </patternFill>
      </fill>
    </dxf>
    <dxf>
      <fill>
        <patternFill>
          <bgColor theme="7" tint="-0.24994659260841701"/>
        </patternFill>
      </fill>
    </dxf>
    <dxf>
      <fill>
        <patternFill>
          <bgColor rgb="FF3F9A38"/>
        </patternFill>
      </fill>
    </dxf>
  </dxfs>
  <tableStyles count="0" defaultTableStyle="TableStyleMedium2" defaultPivotStyle="PivotStyleLight16"/>
  <colors>
    <mruColors>
      <color rgb="FF98D8B0"/>
      <color rgb="FFF6B47E"/>
      <color rgb="FF3F9A38"/>
      <color rgb="FFD89898"/>
      <color rgb="FFFB4FB1"/>
      <color rgb="FFCC0066"/>
      <color rgb="FFFBD947"/>
      <color rgb="FFFCA2B1"/>
      <color rgb="FF8590FB"/>
      <color rgb="FFF9A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est&#227;o%20de%20CCL\PAC\PAC%20ASSESP%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est&#227;o%20de%20CCL\PAC\PAC%20GERAF%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lanilh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lanilha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Fábio Antonio Batista da Rosa" id="{40D29419-ADEF-417C-A1AE-316A59A5D11E}" userId="4c1b7e6874036e95"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5" dT="2024-02-09T18:21:27.19" personId="{40D29419-ADEF-417C-A1AE-316A59A5D11E}" id="{4052EB6D-4F57-45D8-84EE-849DF1C0404A}">
    <text>VALORES PROVENIENTES DO EXERCÍCIO DE 2023.</text>
  </threadedComment>
  <threadedComment ref="N6" dT="2024-02-09T18:21:35.55" personId="{40D29419-ADEF-417C-A1AE-316A59A5D11E}" id="{B9A7834F-C312-4DCF-8956-F3EB2323F63B}">
    <text>VALORES PROVENIENTES DO EXERCÍCIO DE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307"/>
  <sheetViews>
    <sheetView tabSelected="1" topLeftCell="I1" zoomScale="85" zoomScaleNormal="85" workbookViewId="0">
      <pane ySplit="4" topLeftCell="A5" activePane="bottomLeft" state="frozen"/>
      <selection pane="bottomLeft" sqref="A1:AB1"/>
    </sheetView>
  </sheetViews>
  <sheetFormatPr defaultRowHeight="14.4" x14ac:dyDescent="0.3"/>
  <cols>
    <col min="10" max="10" width="8.88671875" style="22" customWidth="1"/>
    <col min="11" max="11" width="59.33203125" style="23" customWidth="1"/>
    <col min="12" max="12" width="24.88671875" style="23" customWidth="1"/>
    <col min="13" max="13" width="26.33203125" style="11" customWidth="1"/>
    <col min="14" max="17" width="23.6640625" style="11" customWidth="1"/>
    <col min="18" max="18" width="58" style="11" customWidth="1"/>
    <col min="19" max="19" width="14.21875" bestFit="1" customWidth="1"/>
    <col min="20" max="20" width="7.6640625" bestFit="1" customWidth="1"/>
    <col min="21" max="22" width="16.109375" bestFit="1" customWidth="1"/>
    <col min="23" max="23" width="14.44140625" bestFit="1" customWidth="1"/>
    <col min="24" max="24" width="16.109375" bestFit="1" customWidth="1"/>
    <col min="25" max="26" width="14.44140625" bestFit="1" customWidth="1"/>
    <col min="27" max="27" width="7.6640625" bestFit="1" customWidth="1"/>
    <col min="28" max="28" width="16.109375" bestFit="1" customWidth="1"/>
  </cols>
  <sheetData>
    <row r="1" spans="1:28" x14ac:dyDescent="0.3">
      <c r="A1" s="75" t="s">
        <v>1653</v>
      </c>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28" x14ac:dyDescent="0.3">
      <c r="A2" s="80" t="s">
        <v>0</v>
      </c>
      <c r="B2" s="80"/>
      <c r="C2" s="80"/>
      <c r="D2" s="80"/>
      <c r="E2" s="80"/>
      <c r="F2" s="80"/>
      <c r="G2" s="80"/>
      <c r="H2" s="80"/>
      <c r="I2" s="80"/>
      <c r="J2" s="80"/>
      <c r="K2" s="70">
        <f>SUM(P5:P1300)</f>
        <v>10645824.328615993</v>
      </c>
      <c r="L2" s="69"/>
      <c r="M2" s="69"/>
      <c r="N2" s="69"/>
      <c r="O2" s="69"/>
      <c r="P2" s="69"/>
      <c r="Q2" s="69"/>
      <c r="R2" s="69"/>
      <c r="S2" s="69"/>
      <c r="T2" s="69"/>
      <c r="U2" s="69"/>
      <c r="V2" s="69"/>
      <c r="W2" s="69"/>
      <c r="X2" s="69"/>
      <c r="Y2" s="69"/>
      <c r="Z2" s="69"/>
      <c r="AA2" s="69"/>
      <c r="AB2" s="69"/>
    </row>
    <row r="3" spans="1:28" x14ac:dyDescent="0.3">
      <c r="A3" s="76" t="s">
        <v>1</v>
      </c>
      <c r="B3" s="77"/>
      <c r="C3" s="77"/>
      <c r="D3" s="77"/>
      <c r="E3" s="77"/>
      <c r="F3" s="77"/>
      <c r="G3" s="77"/>
      <c r="H3" s="77"/>
      <c r="I3" s="77"/>
      <c r="J3" s="78"/>
      <c r="K3" s="79" t="s">
        <v>2</v>
      </c>
      <c r="L3" s="79" t="s">
        <v>3</v>
      </c>
      <c r="M3" s="79" t="s">
        <v>4</v>
      </c>
      <c r="N3" s="79" t="s">
        <v>1654</v>
      </c>
      <c r="O3" s="79" t="s">
        <v>1655</v>
      </c>
      <c r="P3" s="79" t="s">
        <v>5</v>
      </c>
      <c r="Q3" s="79" t="s">
        <v>6</v>
      </c>
      <c r="R3" s="79" t="s">
        <v>7</v>
      </c>
      <c r="S3" s="76" t="s">
        <v>1645</v>
      </c>
      <c r="T3" s="77"/>
      <c r="U3" s="77"/>
      <c r="V3" s="77"/>
      <c r="W3" s="77"/>
      <c r="X3" s="77"/>
      <c r="Y3" s="77"/>
      <c r="Z3" s="77"/>
      <c r="AA3" s="77"/>
      <c r="AB3" s="78"/>
    </row>
    <row r="4" spans="1:28" ht="175.2" customHeight="1" thickBot="1" x14ac:dyDescent="0.35">
      <c r="A4" s="59" t="s">
        <v>8</v>
      </c>
      <c r="B4" s="60" t="s">
        <v>9</v>
      </c>
      <c r="C4" s="61" t="s">
        <v>10</v>
      </c>
      <c r="D4" s="62" t="s">
        <v>11</v>
      </c>
      <c r="E4" s="63" t="s">
        <v>12</v>
      </c>
      <c r="F4" s="64" t="s">
        <v>13</v>
      </c>
      <c r="G4" s="65" t="s">
        <v>14</v>
      </c>
      <c r="H4" s="66" t="s">
        <v>15</v>
      </c>
      <c r="I4" s="67" t="s">
        <v>16</v>
      </c>
      <c r="J4" s="68" t="s">
        <v>17</v>
      </c>
      <c r="K4" s="77"/>
      <c r="L4" s="77"/>
      <c r="M4" s="77"/>
      <c r="N4" s="90"/>
      <c r="O4" s="77"/>
      <c r="P4" s="77"/>
      <c r="Q4" s="77"/>
      <c r="R4" s="77"/>
      <c r="S4" s="59" t="s">
        <v>8</v>
      </c>
      <c r="T4" s="60" t="s">
        <v>9</v>
      </c>
      <c r="U4" s="61" t="s">
        <v>10</v>
      </c>
      <c r="V4" s="62" t="s">
        <v>11</v>
      </c>
      <c r="W4" s="63" t="s">
        <v>12</v>
      </c>
      <c r="X4" s="64" t="s">
        <v>13</v>
      </c>
      <c r="Y4" s="65" t="s">
        <v>14</v>
      </c>
      <c r="Z4" s="66" t="s">
        <v>15</v>
      </c>
      <c r="AA4" s="67" t="s">
        <v>16</v>
      </c>
      <c r="AB4" s="68" t="s">
        <v>17</v>
      </c>
    </row>
    <row r="5" spans="1:28" ht="15" thickBot="1" x14ac:dyDescent="0.35">
      <c r="A5" s="81" t="s">
        <v>1651</v>
      </c>
      <c r="B5" s="82"/>
      <c r="C5" s="82"/>
      <c r="D5" s="82"/>
      <c r="E5" s="82"/>
      <c r="F5" s="82"/>
      <c r="G5" s="82"/>
      <c r="H5" s="82"/>
      <c r="I5" s="82"/>
      <c r="J5" s="83"/>
      <c r="K5" s="56" t="s">
        <v>1647</v>
      </c>
      <c r="L5" s="7" t="s">
        <v>1650</v>
      </c>
      <c r="M5" s="88" t="s">
        <v>1652</v>
      </c>
      <c r="N5" s="91">
        <v>1296019.21</v>
      </c>
      <c r="O5" s="89">
        <f>N5*4.62%+N5</f>
        <v>1355895.2975019999</v>
      </c>
      <c r="P5" s="57">
        <f>O5</f>
        <v>1355895.2975019999</v>
      </c>
      <c r="Q5" s="57" t="s">
        <v>1649</v>
      </c>
      <c r="R5" s="57" t="s">
        <v>1647</v>
      </c>
      <c r="S5" s="71">
        <v>94144.36</v>
      </c>
      <c r="T5" s="71">
        <f t="shared" ref="T5:T6" si="0">B5*O5</f>
        <v>0</v>
      </c>
      <c r="U5" s="71">
        <v>280423.07</v>
      </c>
      <c r="V5" s="71">
        <v>366369.44</v>
      </c>
      <c r="W5" s="71">
        <v>63.29</v>
      </c>
      <c r="X5" s="71">
        <f t="shared" ref="X5:X6" si="1">F5*O5</f>
        <v>0</v>
      </c>
      <c r="Y5" s="71">
        <v>314042.74</v>
      </c>
      <c r="Z5" s="71">
        <v>240976.31</v>
      </c>
      <c r="AA5" s="71">
        <f t="shared" ref="AA5:AA6" si="2">I5*O5</f>
        <v>0</v>
      </c>
      <c r="AB5" s="71">
        <f t="shared" ref="AB5:AB6" si="3">J5*O5</f>
        <v>0</v>
      </c>
    </row>
    <row r="6" spans="1:28" ht="15" thickBot="1" x14ac:dyDescent="0.35">
      <c r="A6" s="81" t="s">
        <v>1651</v>
      </c>
      <c r="B6" s="82"/>
      <c r="C6" s="82"/>
      <c r="D6" s="82"/>
      <c r="E6" s="82"/>
      <c r="F6" s="82"/>
      <c r="G6" s="82"/>
      <c r="H6" s="82"/>
      <c r="I6" s="82"/>
      <c r="J6" s="83"/>
      <c r="K6" s="56" t="s">
        <v>1648</v>
      </c>
      <c r="L6" s="7" t="s">
        <v>1650</v>
      </c>
      <c r="M6" s="88" t="s">
        <v>1652</v>
      </c>
      <c r="N6" s="91">
        <v>712029.64</v>
      </c>
      <c r="O6" s="89">
        <f>N6*4.62%+N6</f>
        <v>744925.40936799999</v>
      </c>
      <c r="P6" s="57">
        <f>O6</f>
        <v>744925.40936799999</v>
      </c>
      <c r="Q6" s="57" t="s">
        <v>1649</v>
      </c>
      <c r="R6" s="57" t="s">
        <v>1648</v>
      </c>
      <c r="S6" s="71">
        <v>120922.04</v>
      </c>
      <c r="T6" s="71">
        <f t="shared" si="0"/>
        <v>0</v>
      </c>
      <c r="U6" s="71">
        <v>151465.76999999999</v>
      </c>
      <c r="V6" s="71">
        <v>134736.5</v>
      </c>
      <c r="W6" s="71">
        <v>1153.22</v>
      </c>
      <c r="X6" s="71">
        <f t="shared" si="1"/>
        <v>0</v>
      </c>
      <c r="Y6" s="71">
        <v>123465.60000000001</v>
      </c>
      <c r="Z6" s="71">
        <v>180286.51</v>
      </c>
      <c r="AA6" s="71">
        <f t="shared" si="2"/>
        <v>0</v>
      </c>
      <c r="AB6" s="71">
        <f t="shared" si="3"/>
        <v>0</v>
      </c>
    </row>
    <row r="7" spans="1:28" ht="15" thickBot="1" x14ac:dyDescent="0.35">
      <c r="A7" s="58"/>
      <c r="B7" s="58"/>
      <c r="C7" s="58"/>
      <c r="D7" s="58"/>
      <c r="E7" s="58"/>
      <c r="F7" s="58"/>
      <c r="G7" s="58">
        <v>400</v>
      </c>
      <c r="H7" s="58"/>
      <c r="I7" s="58"/>
      <c r="J7" s="58"/>
      <c r="K7" s="56" t="s">
        <v>18</v>
      </c>
      <c r="L7" s="7" t="s">
        <v>19</v>
      </c>
      <c r="M7" s="88">
        <f>SUM(A7:J7)</f>
        <v>400</v>
      </c>
      <c r="N7" s="91">
        <v>139.66</v>
      </c>
      <c r="O7" s="89">
        <f t="shared" ref="O7:O70" si="4">N7*4.62%+N7</f>
        <v>146.112292</v>
      </c>
      <c r="P7" s="57">
        <f>M7*O7</f>
        <v>58444.916799999999</v>
      </c>
      <c r="Q7" s="57" t="s">
        <v>20</v>
      </c>
      <c r="R7" s="57" t="s">
        <v>21</v>
      </c>
      <c r="S7" s="71">
        <f>A7*O7</f>
        <v>0</v>
      </c>
      <c r="T7" s="71">
        <f>B7*O7</f>
        <v>0</v>
      </c>
      <c r="U7" s="71">
        <f>C7*O7</f>
        <v>0</v>
      </c>
      <c r="V7" s="71">
        <f>D7*O7</f>
        <v>0</v>
      </c>
      <c r="W7" s="71">
        <f>E7*O7</f>
        <v>0</v>
      </c>
      <c r="X7" s="71">
        <f>F7*O7</f>
        <v>0</v>
      </c>
      <c r="Y7" s="71">
        <f>G7*O7</f>
        <v>58444.916799999999</v>
      </c>
      <c r="Z7" s="71">
        <f>H7*O7</f>
        <v>0</v>
      </c>
      <c r="AA7" s="71">
        <f>I7*O7</f>
        <v>0</v>
      </c>
      <c r="AB7" s="71">
        <f>J7*O7</f>
        <v>0</v>
      </c>
    </row>
    <row r="8" spans="1:28" ht="15" thickBot="1" x14ac:dyDescent="0.35">
      <c r="A8" s="58"/>
      <c r="B8" s="58"/>
      <c r="C8" s="58"/>
      <c r="D8" s="58">
        <v>24</v>
      </c>
      <c r="E8" s="58">
        <v>10</v>
      </c>
      <c r="F8" s="58"/>
      <c r="G8" s="58"/>
      <c r="H8" s="58"/>
      <c r="I8" s="58"/>
      <c r="J8" s="58"/>
      <c r="K8" s="56" t="s">
        <v>22</v>
      </c>
      <c r="L8" s="7" t="s">
        <v>23</v>
      </c>
      <c r="M8" s="88">
        <f>SUM(A8:J8)</f>
        <v>34</v>
      </c>
      <c r="N8" s="91">
        <v>878.15</v>
      </c>
      <c r="O8" s="89">
        <f t="shared" si="4"/>
        <v>918.72052999999994</v>
      </c>
      <c r="P8" s="57">
        <f t="shared" ref="P8:P39" si="5">M8*O8</f>
        <v>31236.498019999999</v>
      </c>
      <c r="Q8" s="57" t="s">
        <v>20</v>
      </c>
      <c r="R8" s="57" t="s">
        <v>24</v>
      </c>
      <c r="S8" s="71">
        <f t="shared" ref="S8:S71" si="6">A8*O8</f>
        <v>0</v>
      </c>
      <c r="T8" s="71">
        <f t="shared" ref="T8:T71" si="7">B8*O8</f>
        <v>0</v>
      </c>
      <c r="U8" s="71">
        <f t="shared" ref="U8:U71" si="8">C8*O8</f>
        <v>0</v>
      </c>
      <c r="V8" s="71">
        <f t="shared" ref="V8:V71" si="9">D8*O8</f>
        <v>22049.292719999998</v>
      </c>
      <c r="W8" s="71">
        <f t="shared" ref="W8:W71" si="10">E8*O8</f>
        <v>9187.2052999999996</v>
      </c>
      <c r="X8" s="71">
        <f t="shared" ref="X8:X71" si="11">F8*O8</f>
        <v>0</v>
      </c>
      <c r="Y8" s="71">
        <f t="shared" ref="Y8:Y71" si="12">G8*O8</f>
        <v>0</v>
      </c>
      <c r="Z8" s="71">
        <f t="shared" ref="Z8:Z71" si="13">H8*O8</f>
        <v>0</v>
      </c>
      <c r="AA8" s="71">
        <f t="shared" ref="AA8:AA71" si="14">I8*O8</f>
        <v>0</v>
      </c>
      <c r="AB8" s="71">
        <f t="shared" ref="AB8:AB71" si="15">J8*O8</f>
        <v>0</v>
      </c>
    </row>
    <row r="9" spans="1:28" ht="15" thickBot="1" x14ac:dyDescent="0.35">
      <c r="A9" s="58"/>
      <c r="B9" s="58"/>
      <c r="C9" s="58"/>
      <c r="D9" s="58"/>
      <c r="E9" s="58">
        <v>4</v>
      </c>
      <c r="F9" s="58"/>
      <c r="G9" s="58"/>
      <c r="H9" s="58"/>
      <c r="I9" s="58"/>
      <c r="J9" s="58"/>
      <c r="K9" s="56" t="s">
        <v>25</v>
      </c>
      <c r="L9" s="7" t="s">
        <v>23</v>
      </c>
      <c r="M9" s="88">
        <f t="shared" ref="M9:M71" si="16">SUM(A9:J9)</f>
        <v>4</v>
      </c>
      <c r="N9" s="91">
        <v>617.42999999999995</v>
      </c>
      <c r="O9" s="89">
        <f t="shared" si="4"/>
        <v>645.95526599999994</v>
      </c>
      <c r="P9" s="57">
        <f t="shared" si="5"/>
        <v>2583.8210639999998</v>
      </c>
      <c r="Q9" s="57" t="s">
        <v>20</v>
      </c>
      <c r="R9" s="57" t="s">
        <v>24</v>
      </c>
      <c r="S9" s="71">
        <f t="shared" si="6"/>
        <v>0</v>
      </c>
      <c r="T9" s="71">
        <f t="shared" si="7"/>
        <v>0</v>
      </c>
      <c r="U9" s="71">
        <f t="shared" si="8"/>
        <v>0</v>
      </c>
      <c r="V9" s="71">
        <f t="shared" si="9"/>
        <v>0</v>
      </c>
      <c r="W9" s="71">
        <f t="shared" si="10"/>
        <v>2583.8210639999998</v>
      </c>
      <c r="X9" s="71">
        <f t="shared" si="11"/>
        <v>0</v>
      </c>
      <c r="Y9" s="71">
        <f t="shared" si="12"/>
        <v>0</v>
      </c>
      <c r="Z9" s="71">
        <f t="shared" si="13"/>
        <v>0</v>
      </c>
      <c r="AA9" s="71">
        <f t="shared" si="14"/>
        <v>0</v>
      </c>
      <c r="AB9" s="71">
        <f t="shared" si="15"/>
        <v>0</v>
      </c>
    </row>
    <row r="10" spans="1:28" ht="15" thickBot="1" x14ac:dyDescent="0.35">
      <c r="A10" s="58"/>
      <c r="B10" s="58"/>
      <c r="C10" s="58"/>
      <c r="D10" s="58"/>
      <c r="E10" s="58">
        <v>10</v>
      </c>
      <c r="F10" s="58"/>
      <c r="G10" s="58"/>
      <c r="H10" s="58"/>
      <c r="I10" s="58"/>
      <c r="J10" s="58"/>
      <c r="K10" s="56" t="s">
        <v>26</v>
      </c>
      <c r="L10" s="7" t="s">
        <v>23</v>
      </c>
      <c r="M10" s="88">
        <f t="shared" si="16"/>
        <v>10</v>
      </c>
      <c r="N10" s="91">
        <v>610.59</v>
      </c>
      <c r="O10" s="89">
        <f t="shared" si="4"/>
        <v>638.79925800000001</v>
      </c>
      <c r="P10" s="57">
        <f t="shared" si="5"/>
        <v>6387.9925800000001</v>
      </c>
      <c r="Q10" s="57" t="s">
        <v>20</v>
      </c>
      <c r="R10" s="57" t="s">
        <v>24</v>
      </c>
      <c r="S10" s="71">
        <f t="shared" si="6"/>
        <v>0</v>
      </c>
      <c r="T10" s="71">
        <f t="shared" si="7"/>
        <v>0</v>
      </c>
      <c r="U10" s="71">
        <f t="shared" si="8"/>
        <v>0</v>
      </c>
      <c r="V10" s="71">
        <f t="shared" si="9"/>
        <v>0</v>
      </c>
      <c r="W10" s="71">
        <f t="shared" si="10"/>
        <v>6387.9925800000001</v>
      </c>
      <c r="X10" s="71">
        <f t="shared" si="11"/>
        <v>0</v>
      </c>
      <c r="Y10" s="71">
        <f t="shared" si="12"/>
        <v>0</v>
      </c>
      <c r="Z10" s="71">
        <f t="shared" si="13"/>
        <v>0</v>
      </c>
      <c r="AA10" s="71">
        <f t="shared" si="14"/>
        <v>0</v>
      </c>
      <c r="AB10" s="71">
        <f t="shared" si="15"/>
        <v>0</v>
      </c>
    </row>
    <row r="11" spans="1:28" ht="15" thickBot="1" x14ac:dyDescent="0.35">
      <c r="A11" s="58"/>
      <c r="B11" s="58"/>
      <c r="C11" s="58"/>
      <c r="D11" s="58"/>
      <c r="E11" s="58">
        <v>4</v>
      </c>
      <c r="F11" s="58"/>
      <c r="G11" s="58"/>
      <c r="H11" s="58"/>
      <c r="I11" s="58"/>
      <c r="J11" s="58"/>
      <c r="K11" s="56" t="s">
        <v>27</v>
      </c>
      <c r="L11" s="7" t="s">
        <v>23</v>
      </c>
      <c r="M11" s="88">
        <f t="shared" si="16"/>
        <v>4</v>
      </c>
      <c r="N11" s="91">
        <v>805.4</v>
      </c>
      <c r="O11" s="89">
        <f t="shared" si="4"/>
        <v>842.60947999999996</v>
      </c>
      <c r="P11" s="57">
        <f t="shared" si="5"/>
        <v>3370.4379199999998</v>
      </c>
      <c r="Q11" s="57" t="s">
        <v>20</v>
      </c>
      <c r="R11" s="57" t="s">
        <v>24</v>
      </c>
      <c r="S11" s="71">
        <f t="shared" si="6"/>
        <v>0</v>
      </c>
      <c r="T11" s="71">
        <f t="shared" si="7"/>
        <v>0</v>
      </c>
      <c r="U11" s="71">
        <f t="shared" si="8"/>
        <v>0</v>
      </c>
      <c r="V11" s="71">
        <f t="shared" si="9"/>
        <v>0</v>
      </c>
      <c r="W11" s="71">
        <f t="shared" si="10"/>
        <v>3370.4379199999998</v>
      </c>
      <c r="X11" s="71">
        <f t="shared" si="11"/>
        <v>0</v>
      </c>
      <c r="Y11" s="71">
        <f t="shared" si="12"/>
        <v>0</v>
      </c>
      <c r="Z11" s="71">
        <f t="shared" si="13"/>
        <v>0</v>
      </c>
      <c r="AA11" s="71">
        <f t="shared" si="14"/>
        <v>0</v>
      </c>
      <c r="AB11" s="71">
        <f t="shared" si="15"/>
        <v>0</v>
      </c>
    </row>
    <row r="12" spans="1:28" ht="15" thickBot="1" x14ac:dyDescent="0.35">
      <c r="A12" s="58"/>
      <c r="B12" s="58"/>
      <c r="C12" s="58"/>
      <c r="D12" s="58"/>
      <c r="E12" s="58">
        <v>6</v>
      </c>
      <c r="F12" s="58"/>
      <c r="G12" s="58"/>
      <c r="H12" s="58"/>
      <c r="I12" s="58"/>
      <c r="J12" s="58"/>
      <c r="K12" s="56" t="s">
        <v>28</v>
      </c>
      <c r="L12" s="7" t="s">
        <v>23</v>
      </c>
      <c r="M12" s="88">
        <f t="shared" si="16"/>
        <v>6</v>
      </c>
      <c r="N12" s="91">
        <v>729.88</v>
      </c>
      <c r="O12" s="89">
        <f t="shared" si="4"/>
        <v>763.60045600000001</v>
      </c>
      <c r="P12" s="57">
        <f t="shared" si="5"/>
        <v>4581.6027359999998</v>
      </c>
      <c r="Q12" s="57" t="s">
        <v>20</v>
      </c>
      <c r="R12" s="57" t="s">
        <v>24</v>
      </c>
      <c r="S12" s="71">
        <f t="shared" si="6"/>
        <v>0</v>
      </c>
      <c r="T12" s="71">
        <f t="shared" si="7"/>
        <v>0</v>
      </c>
      <c r="U12" s="71">
        <f t="shared" si="8"/>
        <v>0</v>
      </c>
      <c r="V12" s="71">
        <f t="shared" si="9"/>
        <v>0</v>
      </c>
      <c r="W12" s="71">
        <f t="shared" si="10"/>
        <v>4581.6027359999998</v>
      </c>
      <c r="X12" s="71">
        <f t="shared" si="11"/>
        <v>0</v>
      </c>
      <c r="Y12" s="71">
        <f t="shared" si="12"/>
        <v>0</v>
      </c>
      <c r="Z12" s="71">
        <f t="shared" si="13"/>
        <v>0</v>
      </c>
      <c r="AA12" s="71">
        <f t="shared" si="14"/>
        <v>0</v>
      </c>
      <c r="AB12" s="71">
        <f t="shared" si="15"/>
        <v>0</v>
      </c>
    </row>
    <row r="13" spans="1:28" ht="15" thickBot="1" x14ac:dyDescent="0.35">
      <c r="A13" s="58"/>
      <c r="B13" s="58"/>
      <c r="C13" s="58"/>
      <c r="D13" s="58"/>
      <c r="E13" s="58"/>
      <c r="F13" s="58"/>
      <c r="G13" s="58"/>
      <c r="H13" s="58">
        <v>6</v>
      </c>
      <c r="I13" s="58"/>
      <c r="J13" s="58"/>
      <c r="K13" s="56" t="s">
        <v>29</v>
      </c>
      <c r="L13" s="7" t="s">
        <v>23</v>
      </c>
      <c r="M13" s="88">
        <f t="shared" si="16"/>
        <v>6</v>
      </c>
      <c r="N13" s="91">
        <v>726.38</v>
      </c>
      <c r="O13" s="89">
        <f t="shared" si="4"/>
        <v>759.93875600000001</v>
      </c>
      <c r="P13" s="57">
        <f t="shared" si="5"/>
        <v>4559.6325360000001</v>
      </c>
      <c r="Q13" s="57" t="s">
        <v>20</v>
      </c>
      <c r="R13" s="57" t="s">
        <v>24</v>
      </c>
      <c r="S13" s="71">
        <f t="shared" si="6"/>
        <v>0</v>
      </c>
      <c r="T13" s="71">
        <f t="shared" si="7"/>
        <v>0</v>
      </c>
      <c r="U13" s="71">
        <f t="shared" si="8"/>
        <v>0</v>
      </c>
      <c r="V13" s="71">
        <f t="shared" si="9"/>
        <v>0</v>
      </c>
      <c r="W13" s="71">
        <f t="shared" si="10"/>
        <v>0</v>
      </c>
      <c r="X13" s="71">
        <f t="shared" si="11"/>
        <v>0</v>
      </c>
      <c r="Y13" s="71">
        <f t="shared" si="12"/>
        <v>0</v>
      </c>
      <c r="Z13" s="71">
        <f t="shared" si="13"/>
        <v>4559.6325360000001</v>
      </c>
      <c r="AA13" s="71">
        <f t="shared" si="14"/>
        <v>0</v>
      </c>
      <c r="AB13" s="71">
        <f t="shared" si="15"/>
        <v>0</v>
      </c>
    </row>
    <row r="14" spans="1:28" ht="15" thickBot="1" x14ac:dyDescent="0.35">
      <c r="A14" s="58"/>
      <c r="B14" s="58"/>
      <c r="C14" s="58"/>
      <c r="D14" s="58"/>
      <c r="E14" s="58"/>
      <c r="F14" s="58"/>
      <c r="G14" s="58">
        <v>6</v>
      </c>
      <c r="H14" s="58"/>
      <c r="I14" s="58"/>
      <c r="J14" s="58"/>
      <c r="K14" s="56" t="s">
        <v>30</v>
      </c>
      <c r="L14" s="7" t="s">
        <v>23</v>
      </c>
      <c r="M14" s="88">
        <f t="shared" si="16"/>
        <v>6</v>
      </c>
      <c r="N14" s="91">
        <v>1120.04</v>
      </c>
      <c r="O14" s="89">
        <f t="shared" si="4"/>
        <v>1171.785848</v>
      </c>
      <c r="P14" s="57">
        <f t="shared" si="5"/>
        <v>7030.7150879999999</v>
      </c>
      <c r="Q14" s="57" t="s">
        <v>20</v>
      </c>
      <c r="R14" s="57" t="s">
        <v>24</v>
      </c>
      <c r="S14" s="71">
        <f t="shared" si="6"/>
        <v>0</v>
      </c>
      <c r="T14" s="71">
        <f t="shared" si="7"/>
        <v>0</v>
      </c>
      <c r="U14" s="71">
        <f t="shared" si="8"/>
        <v>0</v>
      </c>
      <c r="V14" s="71">
        <f t="shared" si="9"/>
        <v>0</v>
      </c>
      <c r="W14" s="71">
        <f t="shared" si="10"/>
        <v>0</v>
      </c>
      <c r="X14" s="71">
        <f t="shared" si="11"/>
        <v>0</v>
      </c>
      <c r="Y14" s="71">
        <f t="shared" si="12"/>
        <v>7030.7150879999999</v>
      </c>
      <c r="Z14" s="71">
        <f t="shared" si="13"/>
        <v>0</v>
      </c>
      <c r="AA14" s="71">
        <f t="shared" si="14"/>
        <v>0</v>
      </c>
      <c r="AB14" s="71">
        <f t="shared" si="15"/>
        <v>0</v>
      </c>
    </row>
    <row r="15" spans="1:28" ht="15" thickBot="1" x14ac:dyDescent="0.35">
      <c r="A15" s="58"/>
      <c r="B15" s="58"/>
      <c r="C15" s="58"/>
      <c r="D15" s="58"/>
      <c r="E15" s="58">
        <v>6</v>
      </c>
      <c r="F15" s="58"/>
      <c r="G15" s="58"/>
      <c r="H15" s="58"/>
      <c r="I15" s="58"/>
      <c r="J15" s="58"/>
      <c r="K15" s="56" t="s">
        <v>31</v>
      </c>
      <c r="L15" s="7" t="s">
        <v>23</v>
      </c>
      <c r="M15" s="88">
        <f t="shared" si="16"/>
        <v>6</v>
      </c>
      <c r="N15" s="91">
        <v>1095.4100000000001</v>
      </c>
      <c r="O15" s="89">
        <f t="shared" si="4"/>
        <v>1146.0179420000002</v>
      </c>
      <c r="P15" s="57">
        <f t="shared" si="5"/>
        <v>6876.1076520000006</v>
      </c>
      <c r="Q15" s="57" t="s">
        <v>20</v>
      </c>
      <c r="R15" s="57" t="s">
        <v>24</v>
      </c>
      <c r="S15" s="71">
        <f t="shared" si="6"/>
        <v>0</v>
      </c>
      <c r="T15" s="71">
        <f t="shared" si="7"/>
        <v>0</v>
      </c>
      <c r="U15" s="71">
        <f t="shared" si="8"/>
        <v>0</v>
      </c>
      <c r="V15" s="71">
        <f t="shared" si="9"/>
        <v>0</v>
      </c>
      <c r="W15" s="71">
        <f t="shared" si="10"/>
        <v>6876.1076520000006</v>
      </c>
      <c r="X15" s="71">
        <f t="shared" si="11"/>
        <v>0</v>
      </c>
      <c r="Y15" s="71">
        <f t="shared" si="12"/>
        <v>0</v>
      </c>
      <c r="Z15" s="71">
        <f t="shared" si="13"/>
        <v>0</v>
      </c>
      <c r="AA15" s="71">
        <f t="shared" si="14"/>
        <v>0</v>
      </c>
      <c r="AB15" s="71">
        <f t="shared" si="15"/>
        <v>0</v>
      </c>
    </row>
    <row r="16" spans="1:28" ht="15" thickBot="1" x14ac:dyDescent="0.35">
      <c r="A16" s="58"/>
      <c r="B16" s="58"/>
      <c r="C16" s="58"/>
      <c r="D16" s="58"/>
      <c r="E16" s="58">
        <v>2</v>
      </c>
      <c r="F16" s="58"/>
      <c r="G16" s="58"/>
      <c r="H16" s="58"/>
      <c r="I16" s="58"/>
      <c r="J16" s="58"/>
      <c r="K16" s="56" t="s">
        <v>32</v>
      </c>
      <c r="L16" s="7" t="s">
        <v>23</v>
      </c>
      <c r="M16" s="88">
        <f t="shared" si="16"/>
        <v>2</v>
      </c>
      <c r="N16" s="91">
        <v>1945.31</v>
      </c>
      <c r="O16" s="89">
        <f t="shared" si="4"/>
        <v>2035.1833219999999</v>
      </c>
      <c r="P16" s="57">
        <f t="shared" si="5"/>
        <v>4070.3666439999997</v>
      </c>
      <c r="Q16" s="57" t="s">
        <v>20</v>
      </c>
      <c r="R16" s="57" t="s">
        <v>24</v>
      </c>
      <c r="S16" s="71">
        <f t="shared" si="6"/>
        <v>0</v>
      </c>
      <c r="T16" s="71">
        <f t="shared" si="7"/>
        <v>0</v>
      </c>
      <c r="U16" s="71">
        <f t="shared" si="8"/>
        <v>0</v>
      </c>
      <c r="V16" s="71">
        <f t="shared" si="9"/>
        <v>0</v>
      </c>
      <c r="W16" s="71">
        <f t="shared" si="10"/>
        <v>4070.3666439999997</v>
      </c>
      <c r="X16" s="71">
        <f t="shared" si="11"/>
        <v>0</v>
      </c>
      <c r="Y16" s="71">
        <f t="shared" si="12"/>
        <v>0</v>
      </c>
      <c r="Z16" s="71">
        <f t="shared" si="13"/>
        <v>0</v>
      </c>
      <c r="AA16" s="71">
        <f t="shared" si="14"/>
        <v>0</v>
      </c>
      <c r="AB16" s="71">
        <f t="shared" si="15"/>
        <v>0</v>
      </c>
    </row>
    <row r="17" spans="1:28" ht="15" thickBot="1" x14ac:dyDescent="0.35">
      <c r="A17" s="58"/>
      <c r="B17" s="58"/>
      <c r="C17" s="58"/>
      <c r="D17" s="58"/>
      <c r="E17" s="58"/>
      <c r="F17" s="58"/>
      <c r="G17" s="58">
        <v>4</v>
      </c>
      <c r="H17" s="58"/>
      <c r="I17" s="58"/>
      <c r="J17" s="58"/>
      <c r="K17" s="56" t="s">
        <v>33</v>
      </c>
      <c r="L17" s="7" t="s">
        <v>23</v>
      </c>
      <c r="M17" s="88">
        <f t="shared" si="16"/>
        <v>4</v>
      </c>
      <c r="N17" s="91">
        <v>2071.56</v>
      </c>
      <c r="O17" s="89">
        <f t="shared" si="4"/>
        <v>2167.2660719999999</v>
      </c>
      <c r="P17" s="57">
        <f t="shared" si="5"/>
        <v>8669.0642879999996</v>
      </c>
      <c r="Q17" s="57" t="s">
        <v>20</v>
      </c>
      <c r="R17" s="57" t="s">
        <v>24</v>
      </c>
      <c r="S17" s="71">
        <f t="shared" si="6"/>
        <v>0</v>
      </c>
      <c r="T17" s="71">
        <f t="shared" si="7"/>
        <v>0</v>
      </c>
      <c r="U17" s="71">
        <f t="shared" si="8"/>
        <v>0</v>
      </c>
      <c r="V17" s="71">
        <f t="shared" si="9"/>
        <v>0</v>
      </c>
      <c r="W17" s="71">
        <f t="shared" si="10"/>
        <v>0</v>
      </c>
      <c r="X17" s="71">
        <f t="shared" si="11"/>
        <v>0</v>
      </c>
      <c r="Y17" s="71">
        <f t="shared" si="12"/>
        <v>8669.0642879999996</v>
      </c>
      <c r="Z17" s="71">
        <f t="shared" si="13"/>
        <v>0</v>
      </c>
      <c r="AA17" s="71">
        <f t="shared" si="14"/>
        <v>0</v>
      </c>
      <c r="AB17" s="71">
        <f t="shared" si="15"/>
        <v>0</v>
      </c>
    </row>
    <row r="18" spans="1:28" ht="15" thickBot="1" x14ac:dyDescent="0.35">
      <c r="A18" s="58"/>
      <c r="B18" s="58"/>
      <c r="C18" s="58"/>
      <c r="D18" s="58"/>
      <c r="E18" s="58">
        <v>2</v>
      </c>
      <c r="F18" s="58"/>
      <c r="G18" s="58">
        <v>4</v>
      </c>
      <c r="H18" s="58"/>
      <c r="I18" s="58"/>
      <c r="J18" s="58"/>
      <c r="K18" s="56" t="s">
        <v>34</v>
      </c>
      <c r="L18" s="7" t="s">
        <v>23</v>
      </c>
      <c r="M18" s="88">
        <f t="shared" si="16"/>
        <v>6</v>
      </c>
      <c r="N18" s="91">
        <v>2226.21</v>
      </c>
      <c r="O18" s="89">
        <f t="shared" si="4"/>
        <v>2329.0609020000002</v>
      </c>
      <c r="P18" s="57">
        <f t="shared" si="5"/>
        <v>13974.365412000001</v>
      </c>
      <c r="Q18" s="57" t="s">
        <v>20</v>
      </c>
      <c r="R18" s="57" t="s">
        <v>24</v>
      </c>
      <c r="S18" s="71">
        <f t="shared" si="6"/>
        <v>0</v>
      </c>
      <c r="T18" s="71">
        <f t="shared" si="7"/>
        <v>0</v>
      </c>
      <c r="U18" s="71">
        <f t="shared" si="8"/>
        <v>0</v>
      </c>
      <c r="V18" s="71">
        <f t="shared" si="9"/>
        <v>0</v>
      </c>
      <c r="W18" s="71">
        <f t="shared" si="10"/>
        <v>4658.1218040000003</v>
      </c>
      <c r="X18" s="71">
        <f t="shared" si="11"/>
        <v>0</v>
      </c>
      <c r="Y18" s="71">
        <f t="shared" si="12"/>
        <v>9316.2436080000007</v>
      </c>
      <c r="Z18" s="71">
        <f t="shared" si="13"/>
        <v>0</v>
      </c>
      <c r="AA18" s="71">
        <f t="shared" si="14"/>
        <v>0</v>
      </c>
      <c r="AB18" s="71">
        <f t="shared" si="15"/>
        <v>0</v>
      </c>
    </row>
    <row r="19" spans="1:28" ht="15" thickBot="1" x14ac:dyDescent="0.35">
      <c r="A19" s="58"/>
      <c r="B19" s="58"/>
      <c r="C19" s="58"/>
      <c r="D19" s="58"/>
      <c r="E19" s="58">
        <v>12</v>
      </c>
      <c r="F19" s="58"/>
      <c r="G19" s="58"/>
      <c r="H19" s="58"/>
      <c r="I19" s="58"/>
      <c r="J19" s="58"/>
      <c r="K19" s="56" t="s">
        <v>35</v>
      </c>
      <c r="L19" s="7" t="s">
        <v>23</v>
      </c>
      <c r="M19" s="88">
        <f t="shared" si="16"/>
        <v>12</v>
      </c>
      <c r="N19" s="91">
        <v>2462.38</v>
      </c>
      <c r="O19" s="89">
        <f t="shared" si="4"/>
        <v>2576.1419559999999</v>
      </c>
      <c r="P19" s="57">
        <f t="shared" si="5"/>
        <v>30913.703472000001</v>
      </c>
      <c r="Q19" s="57" t="s">
        <v>20</v>
      </c>
      <c r="R19" s="57" t="s">
        <v>24</v>
      </c>
      <c r="S19" s="71">
        <f t="shared" si="6"/>
        <v>0</v>
      </c>
      <c r="T19" s="71">
        <f t="shared" si="7"/>
        <v>0</v>
      </c>
      <c r="U19" s="71">
        <f t="shared" si="8"/>
        <v>0</v>
      </c>
      <c r="V19" s="71">
        <f t="shared" si="9"/>
        <v>0</v>
      </c>
      <c r="W19" s="71">
        <f t="shared" si="10"/>
        <v>30913.703472000001</v>
      </c>
      <c r="X19" s="71">
        <f t="shared" si="11"/>
        <v>0</v>
      </c>
      <c r="Y19" s="71">
        <f t="shared" si="12"/>
        <v>0</v>
      </c>
      <c r="Z19" s="71">
        <f t="shared" si="13"/>
        <v>0</v>
      </c>
      <c r="AA19" s="71">
        <f t="shared" si="14"/>
        <v>0</v>
      </c>
      <c r="AB19" s="71">
        <f t="shared" si="15"/>
        <v>0</v>
      </c>
    </row>
    <row r="20" spans="1:28" ht="15" thickBot="1" x14ac:dyDescent="0.35">
      <c r="A20" s="58"/>
      <c r="B20" s="58"/>
      <c r="C20" s="58"/>
      <c r="D20" s="58"/>
      <c r="E20" s="58">
        <v>14</v>
      </c>
      <c r="F20" s="58"/>
      <c r="G20" s="58"/>
      <c r="H20" s="58"/>
      <c r="I20" s="58"/>
      <c r="J20" s="58"/>
      <c r="K20" s="56" t="s">
        <v>36</v>
      </c>
      <c r="L20" s="7" t="s">
        <v>23</v>
      </c>
      <c r="M20" s="88">
        <f t="shared" si="16"/>
        <v>14</v>
      </c>
      <c r="N20" s="91">
        <v>2814.36</v>
      </c>
      <c r="O20" s="89">
        <f t="shared" si="4"/>
        <v>2944.3834320000001</v>
      </c>
      <c r="P20" s="57">
        <f t="shared" si="5"/>
        <v>41221.368048000004</v>
      </c>
      <c r="Q20" s="57" t="s">
        <v>20</v>
      </c>
      <c r="R20" s="57" t="s">
        <v>24</v>
      </c>
      <c r="S20" s="71">
        <f t="shared" si="6"/>
        <v>0</v>
      </c>
      <c r="T20" s="71">
        <f t="shared" si="7"/>
        <v>0</v>
      </c>
      <c r="U20" s="71">
        <f t="shared" si="8"/>
        <v>0</v>
      </c>
      <c r="V20" s="71">
        <f t="shared" si="9"/>
        <v>0</v>
      </c>
      <c r="W20" s="71">
        <f t="shared" si="10"/>
        <v>41221.368048000004</v>
      </c>
      <c r="X20" s="71">
        <f t="shared" si="11"/>
        <v>0</v>
      </c>
      <c r="Y20" s="71">
        <f t="shared" si="12"/>
        <v>0</v>
      </c>
      <c r="Z20" s="71">
        <f t="shared" si="13"/>
        <v>0</v>
      </c>
      <c r="AA20" s="71">
        <f t="shared" si="14"/>
        <v>0</v>
      </c>
      <c r="AB20" s="71">
        <f t="shared" si="15"/>
        <v>0</v>
      </c>
    </row>
    <row r="21" spans="1:28" ht="15" thickBot="1" x14ac:dyDescent="0.35">
      <c r="A21" s="58"/>
      <c r="B21" s="58"/>
      <c r="C21" s="58"/>
      <c r="D21" s="58"/>
      <c r="E21" s="58"/>
      <c r="F21" s="58"/>
      <c r="G21" s="58">
        <v>6</v>
      </c>
      <c r="H21" s="58"/>
      <c r="I21" s="58"/>
      <c r="J21" s="58"/>
      <c r="K21" s="56" t="s">
        <v>37</v>
      </c>
      <c r="L21" s="7" t="s">
        <v>23</v>
      </c>
      <c r="M21" s="88">
        <f t="shared" si="16"/>
        <v>6</v>
      </c>
      <c r="N21" s="91">
        <v>3332.45</v>
      </c>
      <c r="O21" s="89">
        <f t="shared" si="4"/>
        <v>3486.4091899999999</v>
      </c>
      <c r="P21" s="57">
        <f t="shared" si="5"/>
        <v>20918.455139999998</v>
      </c>
      <c r="Q21" s="57" t="s">
        <v>20</v>
      </c>
      <c r="R21" s="57" t="s">
        <v>24</v>
      </c>
      <c r="S21" s="71">
        <f t="shared" si="6"/>
        <v>0</v>
      </c>
      <c r="T21" s="71">
        <f t="shared" si="7"/>
        <v>0</v>
      </c>
      <c r="U21" s="71">
        <f t="shared" si="8"/>
        <v>0</v>
      </c>
      <c r="V21" s="71">
        <f t="shared" si="9"/>
        <v>0</v>
      </c>
      <c r="W21" s="71">
        <f t="shared" si="10"/>
        <v>0</v>
      </c>
      <c r="X21" s="71">
        <f t="shared" si="11"/>
        <v>0</v>
      </c>
      <c r="Y21" s="71">
        <f t="shared" si="12"/>
        <v>20918.455139999998</v>
      </c>
      <c r="Z21" s="71">
        <f t="shared" si="13"/>
        <v>0</v>
      </c>
      <c r="AA21" s="71">
        <f t="shared" si="14"/>
        <v>0</v>
      </c>
      <c r="AB21" s="71">
        <f t="shared" si="15"/>
        <v>0</v>
      </c>
    </row>
    <row r="22" spans="1:28" ht="15" thickBot="1" x14ac:dyDescent="0.35">
      <c r="A22" s="58"/>
      <c r="B22" s="58"/>
      <c r="C22" s="58"/>
      <c r="D22" s="58"/>
      <c r="E22" s="58"/>
      <c r="F22" s="58"/>
      <c r="G22" s="58">
        <v>4</v>
      </c>
      <c r="H22" s="58"/>
      <c r="I22" s="58"/>
      <c r="J22" s="58"/>
      <c r="K22" s="56" t="s">
        <v>38</v>
      </c>
      <c r="L22" s="7" t="s">
        <v>23</v>
      </c>
      <c r="M22" s="88">
        <f t="shared" si="16"/>
        <v>4</v>
      </c>
      <c r="N22" s="91">
        <v>3385.25</v>
      </c>
      <c r="O22" s="89">
        <f t="shared" si="4"/>
        <v>3541.6485499999999</v>
      </c>
      <c r="P22" s="57">
        <f t="shared" si="5"/>
        <v>14166.5942</v>
      </c>
      <c r="Q22" s="57" t="s">
        <v>20</v>
      </c>
      <c r="R22" s="57" t="s">
        <v>24</v>
      </c>
      <c r="S22" s="71">
        <f t="shared" si="6"/>
        <v>0</v>
      </c>
      <c r="T22" s="71">
        <f t="shared" si="7"/>
        <v>0</v>
      </c>
      <c r="U22" s="71">
        <f t="shared" si="8"/>
        <v>0</v>
      </c>
      <c r="V22" s="71">
        <f t="shared" si="9"/>
        <v>0</v>
      </c>
      <c r="W22" s="71">
        <f t="shared" si="10"/>
        <v>0</v>
      </c>
      <c r="X22" s="71">
        <f t="shared" si="11"/>
        <v>0</v>
      </c>
      <c r="Y22" s="71">
        <f t="shared" si="12"/>
        <v>14166.5942</v>
      </c>
      <c r="Z22" s="71">
        <f t="shared" si="13"/>
        <v>0</v>
      </c>
      <c r="AA22" s="71">
        <f t="shared" si="14"/>
        <v>0</v>
      </c>
      <c r="AB22" s="71">
        <f t="shared" si="15"/>
        <v>0</v>
      </c>
    </row>
    <row r="23" spans="1:28" ht="15" thickBot="1" x14ac:dyDescent="0.35">
      <c r="A23" s="58"/>
      <c r="B23" s="58"/>
      <c r="C23" s="58"/>
      <c r="D23" s="58">
        <v>30</v>
      </c>
      <c r="E23" s="58"/>
      <c r="F23" s="58"/>
      <c r="G23" s="58"/>
      <c r="H23" s="58"/>
      <c r="I23" s="58"/>
      <c r="J23" s="58"/>
      <c r="K23" s="56" t="s">
        <v>39</v>
      </c>
      <c r="L23" s="7" t="s">
        <v>23</v>
      </c>
      <c r="M23" s="88">
        <f t="shared" si="16"/>
        <v>30</v>
      </c>
      <c r="N23" s="91">
        <v>533.41999999999996</v>
      </c>
      <c r="O23" s="89">
        <f t="shared" si="4"/>
        <v>558.06400399999995</v>
      </c>
      <c r="P23" s="57">
        <f t="shared" si="5"/>
        <v>16741.920119999999</v>
      </c>
      <c r="Q23" s="57" t="s">
        <v>20</v>
      </c>
      <c r="R23" s="57" t="s">
        <v>24</v>
      </c>
      <c r="S23" s="71">
        <f t="shared" si="6"/>
        <v>0</v>
      </c>
      <c r="T23" s="71">
        <f t="shared" si="7"/>
        <v>0</v>
      </c>
      <c r="U23" s="71">
        <f t="shared" si="8"/>
        <v>0</v>
      </c>
      <c r="V23" s="71">
        <f t="shared" si="9"/>
        <v>16741.920119999999</v>
      </c>
      <c r="W23" s="71">
        <f t="shared" si="10"/>
        <v>0</v>
      </c>
      <c r="X23" s="71">
        <f t="shared" si="11"/>
        <v>0</v>
      </c>
      <c r="Y23" s="71">
        <f t="shared" si="12"/>
        <v>0</v>
      </c>
      <c r="Z23" s="71">
        <f t="shared" si="13"/>
        <v>0</v>
      </c>
      <c r="AA23" s="71">
        <f t="shared" si="14"/>
        <v>0</v>
      </c>
      <c r="AB23" s="71">
        <f t="shared" si="15"/>
        <v>0</v>
      </c>
    </row>
    <row r="24" spans="1:28" ht="15" thickBot="1" x14ac:dyDescent="0.35">
      <c r="A24" s="58"/>
      <c r="B24" s="58"/>
      <c r="C24" s="58"/>
      <c r="D24" s="58"/>
      <c r="E24" s="58"/>
      <c r="F24" s="58"/>
      <c r="G24" s="58">
        <v>4</v>
      </c>
      <c r="H24" s="58"/>
      <c r="I24" s="58"/>
      <c r="J24" s="58"/>
      <c r="K24" s="56" t="s">
        <v>40</v>
      </c>
      <c r="L24" s="7" t="s">
        <v>23</v>
      </c>
      <c r="M24" s="88">
        <f t="shared" si="16"/>
        <v>4</v>
      </c>
      <c r="N24" s="91">
        <v>6861.27</v>
      </c>
      <c r="O24" s="89">
        <f t="shared" si="4"/>
        <v>7178.2606740000001</v>
      </c>
      <c r="P24" s="57">
        <f t="shared" si="5"/>
        <v>28713.042696</v>
      </c>
      <c r="Q24" s="57" t="s">
        <v>20</v>
      </c>
      <c r="R24" s="57" t="s">
        <v>24</v>
      </c>
      <c r="S24" s="71">
        <f t="shared" si="6"/>
        <v>0</v>
      </c>
      <c r="T24" s="71">
        <f t="shared" si="7"/>
        <v>0</v>
      </c>
      <c r="U24" s="71">
        <f t="shared" si="8"/>
        <v>0</v>
      </c>
      <c r="V24" s="71">
        <f t="shared" si="9"/>
        <v>0</v>
      </c>
      <c r="W24" s="71">
        <f t="shared" si="10"/>
        <v>0</v>
      </c>
      <c r="X24" s="71">
        <f t="shared" si="11"/>
        <v>0</v>
      </c>
      <c r="Y24" s="71">
        <f t="shared" si="12"/>
        <v>28713.042696</v>
      </c>
      <c r="Z24" s="71">
        <f t="shared" si="13"/>
        <v>0</v>
      </c>
      <c r="AA24" s="71">
        <f t="shared" si="14"/>
        <v>0</v>
      </c>
      <c r="AB24" s="71">
        <f t="shared" si="15"/>
        <v>0</v>
      </c>
    </row>
    <row r="25" spans="1:28" ht="15" thickBot="1" x14ac:dyDescent="0.35">
      <c r="A25" s="58"/>
      <c r="B25" s="58"/>
      <c r="C25" s="58"/>
      <c r="D25" s="58"/>
      <c r="E25" s="58">
        <v>4</v>
      </c>
      <c r="F25" s="58"/>
      <c r="G25" s="58"/>
      <c r="H25" s="58">
        <v>4</v>
      </c>
      <c r="I25" s="58"/>
      <c r="J25" s="58"/>
      <c r="K25" s="56" t="s">
        <v>41</v>
      </c>
      <c r="L25" s="7" t="s">
        <v>23</v>
      </c>
      <c r="M25" s="88">
        <f t="shared" si="16"/>
        <v>8</v>
      </c>
      <c r="N25" s="91">
        <v>790.22</v>
      </c>
      <c r="O25" s="89">
        <f t="shared" si="4"/>
        <v>826.72816399999999</v>
      </c>
      <c r="P25" s="57">
        <f t="shared" si="5"/>
        <v>6613.8253119999999</v>
      </c>
      <c r="Q25" s="57" t="s">
        <v>20</v>
      </c>
      <c r="R25" s="57" t="s">
        <v>24</v>
      </c>
      <c r="S25" s="71">
        <f t="shared" si="6"/>
        <v>0</v>
      </c>
      <c r="T25" s="71">
        <f t="shared" si="7"/>
        <v>0</v>
      </c>
      <c r="U25" s="71">
        <f t="shared" si="8"/>
        <v>0</v>
      </c>
      <c r="V25" s="71">
        <f t="shared" si="9"/>
        <v>0</v>
      </c>
      <c r="W25" s="71">
        <f t="shared" si="10"/>
        <v>3306.912656</v>
      </c>
      <c r="X25" s="71">
        <f t="shared" si="11"/>
        <v>0</v>
      </c>
      <c r="Y25" s="71">
        <f t="shared" si="12"/>
        <v>0</v>
      </c>
      <c r="Z25" s="71">
        <f t="shared" si="13"/>
        <v>3306.912656</v>
      </c>
      <c r="AA25" s="71">
        <f t="shared" si="14"/>
        <v>0</v>
      </c>
      <c r="AB25" s="71">
        <f t="shared" si="15"/>
        <v>0</v>
      </c>
    </row>
    <row r="26" spans="1:28" ht="15" thickBot="1" x14ac:dyDescent="0.35">
      <c r="A26" s="58"/>
      <c r="B26" s="58"/>
      <c r="C26" s="58"/>
      <c r="D26" s="58"/>
      <c r="E26" s="58">
        <v>6</v>
      </c>
      <c r="F26" s="58"/>
      <c r="G26" s="58"/>
      <c r="H26" s="58">
        <v>8</v>
      </c>
      <c r="I26" s="58"/>
      <c r="J26" s="58"/>
      <c r="K26" s="56" t="s">
        <v>42</v>
      </c>
      <c r="L26" s="7" t="s">
        <v>23</v>
      </c>
      <c r="M26" s="88">
        <f t="shared" si="16"/>
        <v>14</v>
      </c>
      <c r="N26" s="91">
        <v>580.54</v>
      </c>
      <c r="O26" s="89">
        <f t="shared" si="4"/>
        <v>607.36094800000001</v>
      </c>
      <c r="P26" s="57">
        <f t="shared" si="5"/>
        <v>8503.053272000001</v>
      </c>
      <c r="Q26" s="57" t="s">
        <v>20</v>
      </c>
      <c r="R26" s="57" t="s">
        <v>24</v>
      </c>
      <c r="S26" s="71">
        <f t="shared" si="6"/>
        <v>0</v>
      </c>
      <c r="T26" s="71">
        <f t="shared" si="7"/>
        <v>0</v>
      </c>
      <c r="U26" s="71">
        <f t="shared" si="8"/>
        <v>0</v>
      </c>
      <c r="V26" s="71">
        <f t="shared" si="9"/>
        <v>0</v>
      </c>
      <c r="W26" s="71">
        <f t="shared" si="10"/>
        <v>3644.165688</v>
      </c>
      <c r="X26" s="71">
        <f t="shared" si="11"/>
        <v>0</v>
      </c>
      <c r="Y26" s="71">
        <f t="shared" si="12"/>
        <v>0</v>
      </c>
      <c r="Z26" s="71">
        <f t="shared" si="13"/>
        <v>4858.8875840000001</v>
      </c>
      <c r="AA26" s="71">
        <f t="shared" si="14"/>
        <v>0</v>
      </c>
      <c r="AB26" s="71">
        <f t="shared" si="15"/>
        <v>0</v>
      </c>
    </row>
    <row r="27" spans="1:28" ht="15" thickBot="1" x14ac:dyDescent="0.35">
      <c r="A27" s="58"/>
      <c r="B27" s="58"/>
      <c r="C27" s="58"/>
      <c r="D27" s="58"/>
      <c r="E27" s="58">
        <v>8</v>
      </c>
      <c r="F27" s="58"/>
      <c r="G27" s="58"/>
      <c r="H27" s="58"/>
      <c r="I27" s="58"/>
      <c r="J27" s="58"/>
      <c r="K27" s="56" t="s">
        <v>43</v>
      </c>
      <c r="L27" s="7" t="s">
        <v>23</v>
      </c>
      <c r="M27" s="88">
        <f t="shared" si="16"/>
        <v>8</v>
      </c>
      <c r="N27" s="91">
        <v>1090.27</v>
      </c>
      <c r="O27" s="89">
        <f t="shared" si="4"/>
        <v>1140.640474</v>
      </c>
      <c r="P27" s="57">
        <f t="shared" si="5"/>
        <v>9125.1237920000003</v>
      </c>
      <c r="Q27" s="57" t="s">
        <v>20</v>
      </c>
      <c r="R27" s="57" t="s">
        <v>24</v>
      </c>
      <c r="S27" s="71">
        <f t="shared" si="6"/>
        <v>0</v>
      </c>
      <c r="T27" s="71">
        <f t="shared" si="7"/>
        <v>0</v>
      </c>
      <c r="U27" s="71">
        <f t="shared" si="8"/>
        <v>0</v>
      </c>
      <c r="V27" s="71">
        <f t="shared" si="9"/>
        <v>0</v>
      </c>
      <c r="W27" s="71">
        <f t="shared" si="10"/>
        <v>9125.1237920000003</v>
      </c>
      <c r="X27" s="71">
        <f t="shared" si="11"/>
        <v>0</v>
      </c>
      <c r="Y27" s="71">
        <f t="shared" si="12"/>
        <v>0</v>
      </c>
      <c r="Z27" s="71">
        <f t="shared" si="13"/>
        <v>0</v>
      </c>
      <c r="AA27" s="71">
        <f t="shared" si="14"/>
        <v>0</v>
      </c>
      <c r="AB27" s="71">
        <f t="shared" si="15"/>
        <v>0</v>
      </c>
    </row>
    <row r="28" spans="1:28" ht="15" thickBot="1" x14ac:dyDescent="0.35">
      <c r="A28" s="58"/>
      <c r="B28" s="58"/>
      <c r="C28" s="58"/>
      <c r="D28" s="58"/>
      <c r="E28" s="58">
        <v>4</v>
      </c>
      <c r="F28" s="58"/>
      <c r="G28" s="58"/>
      <c r="H28" s="58"/>
      <c r="I28" s="58"/>
      <c r="J28" s="58"/>
      <c r="K28" s="56" t="s">
        <v>44</v>
      </c>
      <c r="L28" s="7" t="s">
        <v>23</v>
      </c>
      <c r="M28" s="88">
        <f t="shared" si="16"/>
        <v>4</v>
      </c>
      <c r="N28" s="91">
        <v>1499.37</v>
      </c>
      <c r="O28" s="89">
        <f t="shared" si="4"/>
        <v>1568.6408939999999</v>
      </c>
      <c r="P28" s="57">
        <f t="shared" si="5"/>
        <v>6274.5635759999996</v>
      </c>
      <c r="Q28" s="57" t="s">
        <v>20</v>
      </c>
      <c r="R28" s="57" t="s">
        <v>24</v>
      </c>
      <c r="S28" s="71">
        <f t="shared" si="6"/>
        <v>0</v>
      </c>
      <c r="T28" s="71">
        <f t="shared" si="7"/>
        <v>0</v>
      </c>
      <c r="U28" s="71">
        <f t="shared" si="8"/>
        <v>0</v>
      </c>
      <c r="V28" s="71">
        <f t="shared" si="9"/>
        <v>0</v>
      </c>
      <c r="W28" s="71">
        <f t="shared" si="10"/>
        <v>6274.5635759999996</v>
      </c>
      <c r="X28" s="71">
        <f t="shared" si="11"/>
        <v>0</v>
      </c>
      <c r="Y28" s="71">
        <f t="shared" si="12"/>
        <v>0</v>
      </c>
      <c r="Z28" s="71">
        <f t="shared" si="13"/>
        <v>0</v>
      </c>
      <c r="AA28" s="71">
        <f t="shared" si="14"/>
        <v>0</v>
      </c>
      <c r="AB28" s="71">
        <f t="shared" si="15"/>
        <v>0</v>
      </c>
    </row>
    <row r="29" spans="1:28" ht="15" thickBot="1" x14ac:dyDescent="0.35">
      <c r="A29" s="58"/>
      <c r="B29" s="58"/>
      <c r="C29" s="58"/>
      <c r="D29" s="58">
        <v>10</v>
      </c>
      <c r="E29" s="58"/>
      <c r="F29" s="58"/>
      <c r="G29" s="58"/>
      <c r="H29" s="58"/>
      <c r="I29" s="58"/>
      <c r="J29" s="58"/>
      <c r="K29" s="56" t="s">
        <v>45</v>
      </c>
      <c r="L29" s="7" t="s">
        <v>23</v>
      </c>
      <c r="M29" s="88">
        <f t="shared" si="16"/>
        <v>10</v>
      </c>
      <c r="N29" s="91">
        <v>986.47</v>
      </c>
      <c r="O29" s="89">
        <f t="shared" si="4"/>
        <v>1032.0449140000001</v>
      </c>
      <c r="P29" s="57">
        <f t="shared" si="5"/>
        <v>10320.449140000001</v>
      </c>
      <c r="Q29" s="57" t="s">
        <v>20</v>
      </c>
      <c r="R29" s="57" t="s">
        <v>24</v>
      </c>
      <c r="S29" s="71">
        <f t="shared" si="6"/>
        <v>0</v>
      </c>
      <c r="T29" s="71">
        <f t="shared" si="7"/>
        <v>0</v>
      </c>
      <c r="U29" s="71">
        <f t="shared" si="8"/>
        <v>0</v>
      </c>
      <c r="V29" s="71">
        <f t="shared" si="9"/>
        <v>10320.449140000001</v>
      </c>
      <c r="W29" s="71">
        <f t="shared" si="10"/>
        <v>0</v>
      </c>
      <c r="X29" s="71">
        <f t="shared" si="11"/>
        <v>0</v>
      </c>
      <c r="Y29" s="71">
        <f t="shared" si="12"/>
        <v>0</v>
      </c>
      <c r="Z29" s="71">
        <f t="shared" si="13"/>
        <v>0</v>
      </c>
      <c r="AA29" s="71">
        <f t="shared" si="14"/>
        <v>0</v>
      </c>
      <c r="AB29" s="71">
        <f t="shared" si="15"/>
        <v>0</v>
      </c>
    </row>
    <row r="30" spans="1:28" ht="15" thickBot="1" x14ac:dyDescent="0.35">
      <c r="A30" s="58"/>
      <c r="B30" s="58"/>
      <c r="C30" s="58"/>
      <c r="D30" s="58"/>
      <c r="E30" s="58">
        <v>4</v>
      </c>
      <c r="F30" s="58"/>
      <c r="G30" s="58"/>
      <c r="H30" s="58"/>
      <c r="I30" s="58"/>
      <c r="J30" s="58"/>
      <c r="K30" s="56" t="s">
        <v>46</v>
      </c>
      <c r="L30" s="7" t="s">
        <v>23</v>
      </c>
      <c r="M30" s="88">
        <f t="shared" si="16"/>
        <v>4</v>
      </c>
      <c r="N30" s="91">
        <v>629.64</v>
      </c>
      <c r="O30" s="89">
        <f t="shared" si="4"/>
        <v>658.72936800000002</v>
      </c>
      <c r="P30" s="57">
        <f t="shared" si="5"/>
        <v>2634.9174720000001</v>
      </c>
      <c r="Q30" s="57" t="s">
        <v>20</v>
      </c>
      <c r="R30" s="57" t="s">
        <v>24</v>
      </c>
      <c r="S30" s="71">
        <f t="shared" si="6"/>
        <v>0</v>
      </c>
      <c r="T30" s="71">
        <f t="shared" si="7"/>
        <v>0</v>
      </c>
      <c r="U30" s="71">
        <f t="shared" si="8"/>
        <v>0</v>
      </c>
      <c r="V30" s="71">
        <f t="shared" si="9"/>
        <v>0</v>
      </c>
      <c r="W30" s="71">
        <f t="shared" si="10"/>
        <v>2634.9174720000001</v>
      </c>
      <c r="X30" s="71">
        <f t="shared" si="11"/>
        <v>0</v>
      </c>
      <c r="Y30" s="71">
        <f t="shared" si="12"/>
        <v>0</v>
      </c>
      <c r="Z30" s="71">
        <f t="shared" si="13"/>
        <v>0</v>
      </c>
      <c r="AA30" s="71">
        <f t="shared" si="14"/>
        <v>0</v>
      </c>
      <c r="AB30" s="71">
        <f t="shared" si="15"/>
        <v>0</v>
      </c>
    </row>
    <row r="31" spans="1:28" ht="15" thickBot="1" x14ac:dyDescent="0.35">
      <c r="A31" s="58"/>
      <c r="B31" s="58"/>
      <c r="C31" s="58"/>
      <c r="D31" s="58"/>
      <c r="E31" s="58">
        <v>10</v>
      </c>
      <c r="F31" s="58"/>
      <c r="G31" s="58"/>
      <c r="H31" s="58">
        <v>6</v>
      </c>
      <c r="I31" s="58"/>
      <c r="J31" s="58"/>
      <c r="K31" s="56" t="s">
        <v>47</v>
      </c>
      <c r="L31" s="7" t="s">
        <v>23</v>
      </c>
      <c r="M31" s="88">
        <f t="shared" si="16"/>
        <v>16</v>
      </c>
      <c r="N31" s="91">
        <v>682.96</v>
      </c>
      <c r="O31" s="89">
        <f t="shared" si="4"/>
        <v>714.51275200000009</v>
      </c>
      <c r="P31" s="57">
        <f t="shared" si="5"/>
        <v>11432.204032000001</v>
      </c>
      <c r="Q31" s="57" t="s">
        <v>20</v>
      </c>
      <c r="R31" s="57" t="s">
        <v>24</v>
      </c>
      <c r="S31" s="71">
        <f t="shared" si="6"/>
        <v>0</v>
      </c>
      <c r="T31" s="71">
        <f t="shared" si="7"/>
        <v>0</v>
      </c>
      <c r="U31" s="71">
        <f t="shared" si="8"/>
        <v>0</v>
      </c>
      <c r="V31" s="71">
        <f t="shared" si="9"/>
        <v>0</v>
      </c>
      <c r="W31" s="71">
        <f t="shared" si="10"/>
        <v>7145.1275200000009</v>
      </c>
      <c r="X31" s="71">
        <f t="shared" si="11"/>
        <v>0</v>
      </c>
      <c r="Y31" s="71">
        <f t="shared" si="12"/>
        <v>0</v>
      </c>
      <c r="Z31" s="71">
        <f t="shared" si="13"/>
        <v>4287.0765120000005</v>
      </c>
      <c r="AA31" s="71">
        <f t="shared" si="14"/>
        <v>0</v>
      </c>
      <c r="AB31" s="71">
        <f t="shared" si="15"/>
        <v>0</v>
      </c>
    </row>
    <row r="32" spans="1:28" ht="15" thickBot="1" x14ac:dyDescent="0.35">
      <c r="A32" s="58"/>
      <c r="B32" s="58"/>
      <c r="C32" s="58"/>
      <c r="D32" s="58">
        <v>6</v>
      </c>
      <c r="E32" s="58">
        <v>2</v>
      </c>
      <c r="F32" s="58"/>
      <c r="G32" s="58"/>
      <c r="H32" s="58"/>
      <c r="I32" s="58"/>
      <c r="J32" s="58"/>
      <c r="K32" s="56" t="s">
        <v>48</v>
      </c>
      <c r="L32" s="7" t="s">
        <v>23</v>
      </c>
      <c r="M32" s="88">
        <f t="shared" si="16"/>
        <v>8</v>
      </c>
      <c r="N32" s="91">
        <v>539.91</v>
      </c>
      <c r="O32" s="89">
        <f t="shared" si="4"/>
        <v>564.85384199999999</v>
      </c>
      <c r="P32" s="57">
        <f t="shared" si="5"/>
        <v>4518.8307359999999</v>
      </c>
      <c r="Q32" s="57" t="s">
        <v>20</v>
      </c>
      <c r="R32" s="57" t="s">
        <v>24</v>
      </c>
      <c r="S32" s="71">
        <f t="shared" si="6"/>
        <v>0</v>
      </c>
      <c r="T32" s="71">
        <f t="shared" si="7"/>
        <v>0</v>
      </c>
      <c r="U32" s="71">
        <f t="shared" si="8"/>
        <v>0</v>
      </c>
      <c r="V32" s="71">
        <f t="shared" si="9"/>
        <v>3389.1230519999999</v>
      </c>
      <c r="W32" s="71">
        <f t="shared" si="10"/>
        <v>1129.707684</v>
      </c>
      <c r="X32" s="71">
        <f t="shared" si="11"/>
        <v>0</v>
      </c>
      <c r="Y32" s="71">
        <f t="shared" si="12"/>
        <v>0</v>
      </c>
      <c r="Z32" s="71">
        <f t="shared" si="13"/>
        <v>0</v>
      </c>
      <c r="AA32" s="71">
        <f t="shared" si="14"/>
        <v>0</v>
      </c>
      <c r="AB32" s="71">
        <f t="shared" si="15"/>
        <v>0</v>
      </c>
    </row>
    <row r="33" spans="1:28" ht="15" thickBot="1" x14ac:dyDescent="0.35">
      <c r="A33" s="58"/>
      <c r="B33" s="58"/>
      <c r="C33" s="58"/>
      <c r="D33" s="58"/>
      <c r="E33" s="58"/>
      <c r="F33" s="58">
        <v>8</v>
      </c>
      <c r="G33" s="58"/>
      <c r="H33" s="58"/>
      <c r="I33" s="58"/>
      <c r="J33" s="58"/>
      <c r="K33" s="56" t="s">
        <v>49</v>
      </c>
      <c r="L33" s="7" t="s">
        <v>23</v>
      </c>
      <c r="M33" s="88">
        <f t="shared" si="16"/>
        <v>8</v>
      </c>
      <c r="N33" s="91">
        <v>804.43</v>
      </c>
      <c r="O33" s="89">
        <f t="shared" si="4"/>
        <v>841.59466599999996</v>
      </c>
      <c r="P33" s="57">
        <f t="shared" si="5"/>
        <v>6732.7573279999997</v>
      </c>
      <c r="Q33" s="57" t="s">
        <v>20</v>
      </c>
      <c r="R33" s="57" t="s">
        <v>24</v>
      </c>
      <c r="S33" s="71">
        <f t="shared" si="6"/>
        <v>0</v>
      </c>
      <c r="T33" s="71">
        <f t="shared" si="7"/>
        <v>0</v>
      </c>
      <c r="U33" s="71">
        <f t="shared" si="8"/>
        <v>0</v>
      </c>
      <c r="V33" s="71">
        <f t="shared" si="9"/>
        <v>0</v>
      </c>
      <c r="W33" s="71">
        <f t="shared" si="10"/>
        <v>0</v>
      </c>
      <c r="X33" s="71">
        <f t="shared" si="11"/>
        <v>6732.7573279999997</v>
      </c>
      <c r="Y33" s="71">
        <f t="shared" si="12"/>
        <v>0</v>
      </c>
      <c r="Z33" s="71">
        <f t="shared" si="13"/>
        <v>0</v>
      </c>
      <c r="AA33" s="71">
        <f t="shared" si="14"/>
        <v>0</v>
      </c>
      <c r="AB33" s="71">
        <f t="shared" si="15"/>
        <v>0</v>
      </c>
    </row>
    <row r="34" spans="1:28" ht="15" thickBot="1" x14ac:dyDescent="0.35">
      <c r="A34" s="58"/>
      <c r="B34" s="58"/>
      <c r="C34" s="58"/>
      <c r="D34" s="58"/>
      <c r="E34" s="58"/>
      <c r="F34" s="58">
        <v>4</v>
      </c>
      <c r="G34" s="58"/>
      <c r="H34" s="58"/>
      <c r="I34" s="58"/>
      <c r="J34" s="58"/>
      <c r="K34" s="56" t="s">
        <v>50</v>
      </c>
      <c r="L34" s="7" t="s">
        <v>23</v>
      </c>
      <c r="M34" s="88">
        <f t="shared" si="16"/>
        <v>4</v>
      </c>
      <c r="N34" s="91">
        <v>993.42</v>
      </c>
      <c r="O34" s="89">
        <f t="shared" si="4"/>
        <v>1039.316004</v>
      </c>
      <c r="P34" s="57">
        <f t="shared" si="5"/>
        <v>4157.2640160000001</v>
      </c>
      <c r="Q34" s="57" t="s">
        <v>20</v>
      </c>
      <c r="R34" s="57" t="s">
        <v>24</v>
      </c>
      <c r="S34" s="71">
        <f t="shared" si="6"/>
        <v>0</v>
      </c>
      <c r="T34" s="71">
        <f t="shared" si="7"/>
        <v>0</v>
      </c>
      <c r="U34" s="71">
        <f t="shared" si="8"/>
        <v>0</v>
      </c>
      <c r="V34" s="71">
        <f t="shared" si="9"/>
        <v>0</v>
      </c>
      <c r="W34" s="71">
        <f t="shared" si="10"/>
        <v>0</v>
      </c>
      <c r="X34" s="71">
        <f t="shared" si="11"/>
        <v>4157.2640160000001</v>
      </c>
      <c r="Y34" s="71">
        <f t="shared" si="12"/>
        <v>0</v>
      </c>
      <c r="Z34" s="71">
        <f t="shared" si="13"/>
        <v>0</v>
      </c>
      <c r="AA34" s="71">
        <f t="shared" si="14"/>
        <v>0</v>
      </c>
      <c r="AB34" s="71">
        <f t="shared" si="15"/>
        <v>0</v>
      </c>
    </row>
    <row r="35" spans="1:28" ht="15" thickBot="1" x14ac:dyDescent="0.35">
      <c r="A35" s="58"/>
      <c r="B35" s="58"/>
      <c r="C35" s="58"/>
      <c r="D35" s="58"/>
      <c r="E35" s="58">
        <v>12</v>
      </c>
      <c r="F35" s="58"/>
      <c r="G35" s="58"/>
      <c r="H35" s="58"/>
      <c r="I35" s="58"/>
      <c r="J35" s="58"/>
      <c r="K35" s="56" t="s">
        <v>51</v>
      </c>
      <c r="L35" s="7" t="s">
        <v>23</v>
      </c>
      <c r="M35" s="88">
        <f t="shared" si="16"/>
        <v>12</v>
      </c>
      <c r="N35" s="91">
        <v>1086.92</v>
      </c>
      <c r="O35" s="89">
        <f t="shared" si="4"/>
        <v>1137.135704</v>
      </c>
      <c r="P35" s="57">
        <f t="shared" si="5"/>
        <v>13645.628447999999</v>
      </c>
      <c r="Q35" s="57" t="s">
        <v>20</v>
      </c>
      <c r="R35" s="57" t="s">
        <v>24</v>
      </c>
      <c r="S35" s="71">
        <f t="shared" si="6"/>
        <v>0</v>
      </c>
      <c r="T35" s="71">
        <f t="shared" si="7"/>
        <v>0</v>
      </c>
      <c r="U35" s="71">
        <f t="shared" si="8"/>
        <v>0</v>
      </c>
      <c r="V35" s="71">
        <f t="shared" si="9"/>
        <v>0</v>
      </c>
      <c r="W35" s="71">
        <f t="shared" si="10"/>
        <v>13645.628447999999</v>
      </c>
      <c r="X35" s="71">
        <f t="shared" si="11"/>
        <v>0</v>
      </c>
      <c r="Y35" s="71">
        <f t="shared" si="12"/>
        <v>0</v>
      </c>
      <c r="Z35" s="71">
        <f t="shared" si="13"/>
        <v>0</v>
      </c>
      <c r="AA35" s="71">
        <f t="shared" si="14"/>
        <v>0</v>
      </c>
      <c r="AB35" s="71">
        <f t="shared" si="15"/>
        <v>0</v>
      </c>
    </row>
    <row r="36" spans="1:28" ht="15" thickBot="1" x14ac:dyDescent="0.35">
      <c r="A36" s="58"/>
      <c r="B36" s="58"/>
      <c r="C36" s="58"/>
      <c r="D36" s="58"/>
      <c r="E36" s="58">
        <v>6</v>
      </c>
      <c r="F36" s="58"/>
      <c r="G36" s="58"/>
      <c r="H36" s="58"/>
      <c r="I36" s="58"/>
      <c r="J36" s="58"/>
      <c r="K36" s="56" t="s">
        <v>52</v>
      </c>
      <c r="L36" s="7" t="s">
        <v>23</v>
      </c>
      <c r="M36" s="88">
        <f t="shared" si="16"/>
        <v>6</v>
      </c>
      <c r="N36" s="91">
        <v>690.55</v>
      </c>
      <c r="O36" s="89">
        <f t="shared" si="4"/>
        <v>722.45340999999996</v>
      </c>
      <c r="P36" s="57">
        <f t="shared" si="5"/>
        <v>4334.7204599999995</v>
      </c>
      <c r="Q36" s="57" t="s">
        <v>20</v>
      </c>
      <c r="R36" s="57" t="s">
        <v>24</v>
      </c>
      <c r="S36" s="71">
        <f t="shared" si="6"/>
        <v>0</v>
      </c>
      <c r="T36" s="71">
        <f t="shared" si="7"/>
        <v>0</v>
      </c>
      <c r="U36" s="71">
        <f t="shared" si="8"/>
        <v>0</v>
      </c>
      <c r="V36" s="71">
        <f t="shared" si="9"/>
        <v>0</v>
      </c>
      <c r="W36" s="71">
        <f t="shared" si="10"/>
        <v>4334.7204599999995</v>
      </c>
      <c r="X36" s="71">
        <f t="shared" si="11"/>
        <v>0</v>
      </c>
      <c r="Y36" s="71">
        <f t="shared" si="12"/>
        <v>0</v>
      </c>
      <c r="Z36" s="71">
        <f t="shared" si="13"/>
        <v>0</v>
      </c>
      <c r="AA36" s="71">
        <f t="shared" si="14"/>
        <v>0</v>
      </c>
      <c r="AB36" s="71">
        <f t="shared" si="15"/>
        <v>0</v>
      </c>
    </row>
    <row r="37" spans="1:28" ht="15" thickBot="1" x14ac:dyDescent="0.35">
      <c r="A37" s="58"/>
      <c r="B37" s="58"/>
      <c r="C37" s="58"/>
      <c r="D37" s="58"/>
      <c r="E37" s="58">
        <v>6</v>
      </c>
      <c r="F37" s="58"/>
      <c r="G37" s="58"/>
      <c r="H37" s="58"/>
      <c r="I37" s="58"/>
      <c r="J37" s="58"/>
      <c r="K37" s="56" t="s">
        <v>53</v>
      </c>
      <c r="L37" s="7" t="s">
        <v>23</v>
      </c>
      <c r="M37" s="88">
        <f t="shared" si="16"/>
        <v>6</v>
      </c>
      <c r="N37" s="91">
        <v>870.8</v>
      </c>
      <c r="O37" s="89">
        <f t="shared" si="4"/>
        <v>911.03095999999994</v>
      </c>
      <c r="P37" s="57">
        <f t="shared" si="5"/>
        <v>5466.1857599999994</v>
      </c>
      <c r="Q37" s="57" t="s">
        <v>20</v>
      </c>
      <c r="R37" s="57" t="s">
        <v>24</v>
      </c>
      <c r="S37" s="71">
        <f t="shared" si="6"/>
        <v>0</v>
      </c>
      <c r="T37" s="71">
        <f t="shared" si="7"/>
        <v>0</v>
      </c>
      <c r="U37" s="71">
        <f t="shared" si="8"/>
        <v>0</v>
      </c>
      <c r="V37" s="71">
        <f t="shared" si="9"/>
        <v>0</v>
      </c>
      <c r="W37" s="71">
        <f t="shared" si="10"/>
        <v>5466.1857599999994</v>
      </c>
      <c r="X37" s="71">
        <f t="shared" si="11"/>
        <v>0</v>
      </c>
      <c r="Y37" s="71">
        <f t="shared" si="12"/>
        <v>0</v>
      </c>
      <c r="Z37" s="71">
        <f t="shared" si="13"/>
        <v>0</v>
      </c>
      <c r="AA37" s="71">
        <f t="shared" si="14"/>
        <v>0</v>
      </c>
      <c r="AB37" s="71">
        <f t="shared" si="15"/>
        <v>0</v>
      </c>
    </row>
    <row r="38" spans="1:28" ht="15" thickBot="1" x14ac:dyDescent="0.35">
      <c r="A38" s="58"/>
      <c r="B38" s="58"/>
      <c r="C38" s="58"/>
      <c r="D38" s="58"/>
      <c r="E38" s="58">
        <v>10</v>
      </c>
      <c r="F38" s="58"/>
      <c r="G38" s="58"/>
      <c r="H38" s="58"/>
      <c r="I38" s="58"/>
      <c r="J38" s="58"/>
      <c r="K38" s="56" t="s">
        <v>54</v>
      </c>
      <c r="L38" s="7" t="s">
        <v>23</v>
      </c>
      <c r="M38" s="88">
        <f t="shared" si="16"/>
        <v>10</v>
      </c>
      <c r="N38" s="91">
        <v>2306.64</v>
      </c>
      <c r="O38" s="89">
        <f t="shared" si="4"/>
        <v>2413.206768</v>
      </c>
      <c r="P38" s="57">
        <f t="shared" si="5"/>
        <v>24132.06768</v>
      </c>
      <c r="Q38" s="57" t="s">
        <v>20</v>
      </c>
      <c r="R38" s="57" t="s">
        <v>24</v>
      </c>
      <c r="S38" s="71">
        <f t="shared" si="6"/>
        <v>0</v>
      </c>
      <c r="T38" s="71">
        <f t="shared" si="7"/>
        <v>0</v>
      </c>
      <c r="U38" s="71">
        <f t="shared" si="8"/>
        <v>0</v>
      </c>
      <c r="V38" s="71">
        <f t="shared" si="9"/>
        <v>0</v>
      </c>
      <c r="W38" s="71">
        <f t="shared" si="10"/>
        <v>24132.06768</v>
      </c>
      <c r="X38" s="71">
        <f t="shared" si="11"/>
        <v>0</v>
      </c>
      <c r="Y38" s="71">
        <f t="shared" si="12"/>
        <v>0</v>
      </c>
      <c r="Z38" s="71">
        <f t="shared" si="13"/>
        <v>0</v>
      </c>
      <c r="AA38" s="71">
        <f t="shared" si="14"/>
        <v>0</v>
      </c>
      <c r="AB38" s="71">
        <f t="shared" si="15"/>
        <v>0</v>
      </c>
    </row>
    <row r="39" spans="1:28" ht="15" thickBot="1" x14ac:dyDescent="0.35">
      <c r="A39" s="58"/>
      <c r="B39" s="58"/>
      <c r="C39" s="58"/>
      <c r="D39" s="58"/>
      <c r="E39" s="58">
        <v>10</v>
      </c>
      <c r="F39" s="58"/>
      <c r="G39" s="58"/>
      <c r="H39" s="58"/>
      <c r="I39" s="58"/>
      <c r="J39" s="58"/>
      <c r="K39" s="56" t="s">
        <v>55</v>
      </c>
      <c r="L39" s="7" t="s">
        <v>23</v>
      </c>
      <c r="M39" s="88">
        <f t="shared" si="16"/>
        <v>10</v>
      </c>
      <c r="N39" s="91">
        <v>1540.59</v>
      </c>
      <c r="O39" s="89">
        <f t="shared" si="4"/>
        <v>1611.7652579999999</v>
      </c>
      <c r="P39" s="57">
        <f t="shared" si="5"/>
        <v>16117.652579999998</v>
      </c>
      <c r="Q39" s="57" t="s">
        <v>20</v>
      </c>
      <c r="R39" s="57" t="s">
        <v>24</v>
      </c>
      <c r="S39" s="71">
        <f t="shared" si="6"/>
        <v>0</v>
      </c>
      <c r="T39" s="71">
        <f t="shared" si="7"/>
        <v>0</v>
      </c>
      <c r="U39" s="71">
        <f t="shared" si="8"/>
        <v>0</v>
      </c>
      <c r="V39" s="71">
        <f t="shared" si="9"/>
        <v>0</v>
      </c>
      <c r="W39" s="71">
        <f t="shared" si="10"/>
        <v>16117.652579999998</v>
      </c>
      <c r="X39" s="71">
        <f t="shared" si="11"/>
        <v>0</v>
      </c>
      <c r="Y39" s="71">
        <f t="shared" si="12"/>
        <v>0</v>
      </c>
      <c r="Z39" s="71">
        <f t="shared" si="13"/>
        <v>0</v>
      </c>
      <c r="AA39" s="71">
        <f t="shared" si="14"/>
        <v>0</v>
      </c>
      <c r="AB39" s="71">
        <f t="shared" si="15"/>
        <v>0</v>
      </c>
    </row>
    <row r="40" spans="1:28" ht="15" thickBot="1" x14ac:dyDescent="0.35">
      <c r="A40" s="58"/>
      <c r="B40" s="58"/>
      <c r="C40" s="58"/>
      <c r="D40" s="58">
        <v>30</v>
      </c>
      <c r="E40" s="58"/>
      <c r="F40" s="58">
        <v>16</v>
      </c>
      <c r="G40" s="58"/>
      <c r="H40" s="58"/>
      <c r="I40" s="58"/>
      <c r="J40" s="58"/>
      <c r="K40" s="56" t="s">
        <v>56</v>
      </c>
      <c r="L40" s="7" t="s">
        <v>57</v>
      </c>
      <c r="M40" s="88">
        <f t="shared" si="16"/>
        <v>46</v>
      </c>
      <c r="N40" s="91">
        <v>140.94999999999999</v>
      </c>
      <c r="O40" s="89">
        <f t="shared" si="4"/>
        <v>147.46188999999998</v>
      </c>
      <c r="P40" s="57">
        <f t="shared" ref="P40:P103" si="17">M40*O40</f>
        <v>6783.2469399999991</v>
      </c>
      <c r="Q40" s="57" t="s">
        <v>20</v>
      </c>
      <c r="R40" s="57" t="s">
        <v>58</v>
      </c>
      <c r="S40" s="71">
        <f t="shared" si="6"/>
        <v>0</v>
      </c>
      <c r="T40" s="71">
        <f t="shared" si="7"/>
        <v>0</v>
      </c>
      <c r="U40" s="71">
        <f t="shared" si="8"/>
        <v>0</v>
      </c>
      <c r="V40" s="71">
        <f t="shared" si="9"/>
        <v>4423.8566999999994</v>
      </c>
      <c r="W40" s="71">
        <f t="shared" si="10"/>
        <v>0</v>
      </c>
      <c r="X40" s="71">
        <f t="shared" si="11"/>
        <v>2359.3902399999997</v>
      </c>
      <c r="Y40" s="71">
        <f t="shared" si="12"/>
        <v>0</v>
      </c>
      <c r="Z40" s="71">
        <f t="shared" si="13"/>
        <v>0</v>
      </c>
      <c r="AA40" s="71">
        <f t="shared" si="14"/>
        <v>0</v>
      </c>
      <c r="AB40" s="71">
        <f t="shared" si="15"/>
        <v>0</v>
      </c>
    </row>
    <row r="41" spans="1:28" ht="15" thickBot="1" x14ac:dyDescent="0.35">
      <c r="A41" s="58"/>
      <c r="B41" s="58"/>
      <c r="C41" s="58"/>
      <c r="D41" s="58">
        <v>2</v>
      </c>
      <c r="E41" s="58"/>
      <c r="F41" s="58">
        <v>2</v>
      </c>
      <c r="G41" s="58">
        <v>2</v>
      </c>
      <c r="H41" s="58"/>
      <c r="I41" s="58"/>
      <c r="J41" s="58"/>
      <c r="K41" s="56" t="s">
        <v>59</v>
      </c>
      <c r="L41" s="7" t="s">
        <v>57</v>
      </c>
      <c r="M41" s="88">
        <f t="shared" si="16"/>
        <v>6</v>
      </c>
      <c r="N41" s="91">
        <v>102.77</v>
      </c>
      <c r="O41" s="89">
        <f t="shared" si="4"/>
        <v>107.517974</v>
      </c>
      <c r="P41" s="57">
        <f t="shared" si="17"/>
        <v>645.107844</v>
      </c>
      <c r="Q41" s="57" t="s">
        <v>20</v>
      </c>
      <c r="R41" s="57" t="s">
        <v>58</v>
      </c>
      <c r="S41" s="71">
        <f t="shared" si="6"/>
        <v>0</v>
      </c>
      <c r="T41" s="71">
        <f t="shared" si="7"/>
        <v>0</v>
      </c>
      <c r="U41" s="71">
        <f t="shared" si="8"/>
        <v>0</v>
      </c>
      <c r="V41" s="71">
        <f t="shared" si="9"/>
        <v>215.03594799999999</v>
      </c>
      <c r="W41" s="71">
        <f t="shared" si="10"/>
        <v>0</v>
      </c>
      <c r="X41" s="71">
        <f t="shared" si="11"/>
        <v>215.03594799999999</v>
      </c>
      <c r="Y41" s="71">
        <f t="shared" si="12"/>
        <v>215.03594799999999</v>
      </c>
      <c r="Z41" s="71">
        <f t="shared" si="13"/>
        <v>0</v>
      </c>
      <c r="AA41" s="71">
        <f t="shared" si="14"/>
        <v>0</v>
      </c>
      <c r="AB41" s="71">
        <f t="shared" si="15"/>
        <v>0</v>
      </c>
    </row>
    <row r="42" spans="1:28" ht="15" thickBot="1" x14ac:dyDescent="0.35">
      <c r="A42" s="58"/>
      <c r="B42" s="58"/>
      <c r="C42" s="58"/>
      <c r="D42" s="58"/>
      <c r="E42" s="58"/>
      <c r="F42" s="58">
        <v>10</v>
      </c>
      <c r="G42" s="58"/>
      <c r="H42" s="58"/>
      <c r="I42" s="58"/>
      <c r="J42" s="58"/>
      <c r="K42" s="56" t="s">
        <v>60</v>
      </c>
      <c r="L42" s="7" t="s">
        <v>57</v>
      </c>
      <c r="M42" s="88">
        <f t="shared" si="16"/>
        <v>10</v>
      </c>
      <c r="N42" s="91">
        <v>198.13</v>
      </c>
      <c r="O42" s="89">
        <f t="shared" si="4"/>
        <v>207.28360599999999</v>
      </c>
      <c r="P42" s="57">
        <f t="shared" si="17"/>
        <v>2072.8360600000001</v>
      </c>
      <c r="Q42" s="57" t="s">
        <v>20</v>
      </c>
      <c r="R42" s="57" t="s">
        <v>58</v>
      </c>
      <c r="S42" s="71">
        <f t="shared" si="6"/>
        <v>0</v>
      </c>
      <c r="T42" s="71">
        <f t="shared" si="7"/>
        <v>0</v>
      </c>
      <c r="U42" s="71">
        <f t="shared" si="8"/>
        <v>0</v>
      </c>
      <c r="V42" s="71">
        <f t="shared" si="9"/>
        <v>0</v>
      </c>
      <c r="W42" s="71">
        <f t="shared" si="10"/>
        <v>0</v>
      </c>
      <c r="X42" s="71">
        <f t="shared" si="11"/>
        <v>2072.8360600000001</v>
      </c>
      <c r="Y42" s="71">
        <f t="shared" si="12"/>
        <v>0</v>
      </c>
      <c r="Z42" s="71">
        <f t="shared" si="13"/>
        <v>0</v>
      </c>
      <c r="AA42" s="71">
        <f t="shared" si="14"/>
        <v>0</v>
      </c>
      <c r="AB42" s="71">
        <f t="shared" si="15"/>
        <v>0</v>
      </c>
    </row>
    <row r="43" spans="1:28" ht="15" thickBot="1" x14ac:dyDescent="0.35">
      <c r="A43" s="58"/>
      <c r="B43" s="58"/>
      <c r="C43" s="58"/>
      <c r="D43" s="58"/>
      <c r="E43" s="58"/>
      <c r="F43" s="58"/>
      <c r="G43" s="58">
        <v>4</v>
      </c>
      <c r="H43" s="58"/>
      <c r="I43" s="58"/>
      <c r="J43" s="58"/>
      <c r="K43" s="56" t="s">
        <v>61</v>
      </c>
      <c r="L43" s="7" t="s">
        <v>57</v>
      </c>
      <c r="M43" s="88">
        <f t="shared" si="16"/>
        <v>4</v>
      </c>
      <c r="N43" s="91">
        <v>179.15</v>
      </c>
      <c r="O43" s="89">
        <f t="shared" si="4"/>
        <v>187.42673000000002</v>
      </c>
      <c r="P43" s="57">
        <f t="shared" si="17"/>
        <v>749.70692000000008</v>
      </c>
      <c r="Q43" s="57" t="s">
        <v>20</v>
      </c>
      <c r="R43" s="57" t="s">
        <v>58</v>
      </c>
      <c r="S43" s="71">
        <f t="shared" si="6"/>
        <v>0</v>
      </c>
      <c r="T43" s="71">
        <f t="shared" si="7"/>
        <v>0</v>
      </c>
      <c r="U43" s="71">
        <f t="shared" si="8"/>
        <v>0</v>
      </c>
      <c r="V43" s="71">
        <f t="shared" si="9"/>
        <v>0</v>
      </c>
      <c r="W43" s="71">
        <f t="shared" si="10"/>
        <v>0</v>
      </c>
      <c r="X43" s="71">
        <f t="shared" si="11"/>
        <v>0</v>
      </c>
      <c r="Y43" s="71">
        <f t="shared" si="12"/>
        <v>749.70692000000008</v>
      </c>
      <c r="Z43" s="71">
        <f t="shared" si="13"/>
        <v>0</v>
      </c>
      <c r="AA43" s="71">
        <f t="shared" si="14"/>
        <v>0</v>
      </c>
      <c r="AB43" s="71">
        <f t="shared" si="15"/>
        <v>0</v>
      </c>
    </row>
    <row r="44" spans="1:28" ht="15" thickBot="1" x14ac:dyDescent="0.35">
      <c r="A44" s="58"/>
      <c r="B44" s="58"/>
      <c r="C44" s="58"/>
      <c r="D44" s="58"/>
      <c r="E44" s="58"/>
      <c r="F44" s="58">
        <v>8</v>
      </c>
      <c r="G44" s="58"/>
      <c r="H44" s="58"/>
      <c r="I44" s="58"/>
      <c r="J44" s="58"/>
      <c r="K44" s="56" t="s">
        <v>62</v>
      </c>
      <c r="L44" s="7" t="s">
        <v>57</v>
      </c>
      <c r="M44" s="88">
        <f t="shared" si="16"/>
        <v>8</v>
      </c>
      <c r="N44" s="91">
        <v>179.85</v>
      </c>
      <c r="O44" s="89">
        <f t="shared" si="4"/>
        <v>188.15906999999999</v>
      </c>
      <c r="P44" s="57">
        <f t="shared" si="17"/>
        <v>1505.2725599999999</v>
      </c>
      <c r="Q44" s="57" t="s">
        <v>20</v>
      </c>
      <c r="R44" s="57" t="s">
        <v>58</v>
      </c>
      <c r="S44" s="71">
        <f t="shared" si="6"/>
        <v>0</v>
      </c>
      <c r="T44" s="71">
        <f t="shared" si="7"/>
        <v>0</v>
      </c>
      <c r="U44" s="71">
        <f t="shared" si="8"/>
        <v>0</v>
      </c>
      <c r="V44" s="71">
        <f t="shared" si="9"/>
        <v>0</v>
      </c>
      <c r="W44" s="71">
        <f t="shared" si="10"/>
        <v>0</v>
      </c>
      <c r="X44" s="71">
        <f t="shared" si="11"/>
        <v>1505.2725599999999</v>
      </c>
      <c r="Y44" s="71">
        <f t="shared" si="12"/>
        <v>0</v>
      </c>
      <c r="Z44" s="71">
        <f t="shared" si="13"/>
        <v>0</v>
      </c>
      <c r="AA44" s="71">
        <f t="shared" si="14"/>
        <v>0</v>
      </c>
      <c r="AB44" s="71">
        <f t="shared" si="15"/>
        <v>0</v>
      </c>
    </row>
    <row r="45" spans="1:28" ht="15" thickBot="1" x14ac:dyDescent="0.35">
      <c r="A45" s="58"/>
      <c r="B45" s="58"/>
      <c r="C45" s="58"/>
      <c r="D45" s="58"/>
      <c r="E45" s="58"/>
      <c r="F45" s="58"/>
      <c r="G45" s="58">
        <v>2</v>
      </c>
      <c r="H45" s="58"/>
      <c r="I45" s="58"/>
      <c r="J45" s="58"/>
      <c r="K45" s="56" t="s">
        <v>63</v>
      </c>
      <c r="L45" s="7" t="s">
        <v>57</v>
      </c>
      <c r="M45" s="88">
        <f t="shared" si="16"/>
        <v>2</v>
      </c>
      <c r="N45" s="91">
        <v>195.96</v>
      </c>
      <c r="O45" s="89">
        <f t="shared" si="4"/>
        <v>205.013352</v>
      </c>
      <c r="P45" s="57">
        <f t="shared" si="17"/>
        <v>410.026704</v>
      </c>
      <c r="Q45" s="57" t="s">
        <v>20</v>
      </c>
      <c r="R45" s="57" t="s">
        <v>58</v>
      </c>
      <c r="S45" s="71">
        <f t="shared" si="6"/>
        <v>0</v>
      </c>
      <c r="T45" s="71">
        <f t="shared" si="7"/>
        <v>0</v>
      </c>
      <c r="U45" s="71">
        <f t="shared" si="8"/>
        <v>0</v>
      </c>
      <c r="V45" s="71">
        <f t="shared" si="9"/>
        <v>0</v>
      </c>
      <c r="W45" s="71">
        <f t="shared" si="10"/>
        <v>0</v>
      </c>
      <c r="X45" s="71">
        <f t="shared" si="11"/>
        <v>0</v>
      </c>
      <c r="Y45" s="71">
        <f t="shared" si="12"/>
        <v>410.026704</v>
      </c>
      <c r="Z45" s="71">
        <f t="shared" si="13"/>
        <v>0</v>
      </c>
      <c r="AA45" s="71">
        <f t="shared" si="14"/>
        <v>0</v>
      </c>
      <c r="AB45" s="71">
        <f t="shared" si="15"/>
        <v>0</v>
      </c>
    </row>
    <row r="46" spans="1:28" ht="15" thickBot="1" x14ac:dyDescent="0.35">
      <c r="A46" s="58"/>
      <c r="B46" s="58"/>
      <c r="C46" s="58"/>
      <c r="D46" s="58"/>
      <c r="E46" s="58"/>
      <c r="F46" s="58">
        <v>2</v>
      </c>
      <c r="G46" s="58">
        <v>2</v>
      </c>
      <c r="H46" s="58"/>
      <c r="I46" s="58"/>
      <c r="J46" s="58"/>
      <c r="K46" s="56" t="s">
        <v>64</v>
      </c>
      <c r="L46" s="7" t="s">
        <v>57</v>
      </c>
      <c r="M46" s="88">
        <f t="shared" si="16"/>
        <v>4</v>
      </c>
      <c r="N46" s="91">
        <v>312.11</v>
      </c>
      <c r="O46" s="89">
        <f t="shared" si="4"/>
        <v>326.52948200000003</v>
      </c>
      <c r="P46" s="57">
        <f t="shared" si="17"/>
        <v>1306.1179280000001</v>
      </c>
      <c r="Q46" s="57" t="s">
        <v>20</v>
      </c>
      <c r="R46" s="57" t="s">
        <v>58</v>
      </c>
      <c r="S46" s="71">
        <f t="shared" si="6"/>
        <v>0</v>
      </c>
      <c r="T46" s="71">
        <f t="shared" si="7"/>
        <v>0</v>
      </c>
      <c r="U46" s="71">
        <f t="shared" si="8"/>
        <v>0</v>
      </c>
      <c r="V46" s="71">
        <f t="shared" si="9"/>
        <v>0</v>
      </c>
      <c r="W46" s="71">
        <f t="shared" si="10"/>
        <v>0</v>
      </c>
      <c r="X46" s="71">
        <f t="shared" si="11"/>
        <v>653.05896400000006</v>
      </c>
      <c r="Y46" s="71">
        <f t="shared" si="12"/>
        <v>653.05896400000006</v>
      </c>
      <c r="Z46" s="71">
        <f t="shared" si="13"/>
        <v>0</v>
      </c>
      <c r="AA46" s="71">
        <f t="shared" si="14"/>
        <v>0</v>
      </c>
      <c r="AB46" s="71">
        <f t="shared" si="15"/>
        <v>0</v>
      </c>
    </row>
    <row r="47" spans="1:28" ht="15" thickBot="1" x14ac:dyDescent="0.35">
      <c r="A47" s="58"/>
      <c r="B47" s="58"/>
      <c r="C47" s="58"/>
      <c r="D47" s="58"/>
      <c r="E47" s="58"/>
      <c r="F47" s="58">
        <v>12</v>
      </c>
      <c r="G47" s="58"/>
      <c r="H47" s="58"/>
      <c r="I47" s="58"/>
      <c r="J47" s="58"/>
      <c r="K47" s="56" t="s">
        <v>65</v>
      </c>
      <c r="L47" s="7" t="s">
        <v>57</v>
      </c>
      <c r="M47" s="88">
        <f t="shared" si="16"/>
        <v>12</v>
      </c>
      <c r="N47" s="91">
        <v>317.45999999999998</v>
      </c>
      <c r="O47" s="89">
        <f t="shared" si="4"/>
        <v>332.12665199999998</v>
      </c>
      <c r="P47" s="57">
        <f t="shared" si="17"/>
        <v>3985.519824</v>
      </c>
      <c r="Q47" s="57" t="s">
        <v>20</v>
      </c>
      <c r="R47" s="57" t="s">
        <v>58</v>
      </c>
      <c r="S47" s="71">
        <f t="shared" si="6"/>
        <v>0</v>
      </c>
      <c r="T47" s="71">
        <f t="shared" si="7"/>
        <v>0</v>
      </c>
      <c r="U47" s="71">
        <f t="shared" si="8"/>
        <v>0</v>
      </c>
      <c r="V47" s="71">
        <f t="shared" si="9"/>
        <v>0</v>
      </c>
      <c r="W47" s="71">
        <f t="shared" si="10"/>
        <v>0</v>
      </c>
      <c r="X47" s="71">
        <f t="shared" si="11"/>
        <v>3985.519824</v>
      </c>
      <c r="Y47" s="71">
        <f t="shared" si="12"/>
        <v>0</v>
      </c>
      <c r="Z47" s="71">
        <f t="shared" si="13"/>
        <v>0</v>
      </c>
      <c r="AA47" s="71">
        <f t="shared" si="14"/>
        <v>0</v>
      </c>
      <c r="AB47" s="71">
        <f t="shared" si="15"/>
        <v>0</v>
      </c>
    </row>
    <row r="48" spans="1:28" ht="15" thickBot="1" x14ac:dyDescent="0.35">
      <c r="A48" s="58"/>
      <c r="B48" s="58"/>
      <c r="C48" s="58"/>
      <c r="D48" s="58"/>
      <c r="E48" s="58"/>
      <c r="F48" s="58">
        <v>20</v>
      </c>
      <c r="G48" s="58"/>
      <c r="H48" s="58"/>
      <c r="I48" s="58"/>
      <c r="J48" s="58"/>
      <c r="K48" s="56" t="s">
        <v>66</v>
      </c>
      <c r="L48" s="7" t="s">
        <v>57</v>
      </c>
      <c r="M48" s="88">
        <f t="shared" si="16"/>
        <v>20</v>
      </c>
      <c r="N48" s="91">
        <v>357.94</v>
      </c>
      <c r="O48" s="89">
        <f t="shared" si="4"/>
        <v>374.47682800000001</v>
      </c>
      <c r="P48" s="57">
        <f t="shared" si="17"/>
        <v>7489.5365600000005</v>
      </c>
      <c r="Q48" s="57" t="s">
        <v>20</v>
      </c>
      <c r="R48" s="57" t="s">
        <v>58</v>
      </c>
      <c r="S48" s="71">
        <f t="shared" si="6"/>
        <v>0</v>
      </c>
      <c r="T48" s="71">
        <f t="shared" si="7"/>
        <v>0</v>
      </c>
      <c r="U48" s="71">
        <f t="shared" si="8"/>
        <v>0</v>
      </c>
      <c r="V48" s="71">
        <f t="shared" si="9"/>
        <v>0</v>
      </c>
      <c r="W48" s="71">
        <f t="shared" si="10"/>
        <v>0</v>
      </c>
      <c r="X48" s="71">
        <f t="shared" si="11"/>
        <v>7489.5365600000005</v>
      </c>
      <c r="Y48" s="71">
        <f t="shared" si="12"/>
        <v>0</v>
      </c>
      <c r="Z48" s="71">
        <f t="shared" si="13"/>
        <v>0</v>
      </c>
      <c r="AA48" s="71">
        <f t="shared" si="14"/>
        <v>0</v>
      </c>
      <c r="AB48" s="71">
        <f t="shared" si="15"/>
        <v>0</v>
      </c>
    </row>
    <row r="49" spans="1:28" ht="15" thickBot="1" x14ac:dyDescent="0.35">
      <c r="A49" s="58"/>
      <c r="B49" s="58"/>
      <c r="C49" s="58"/>
      <c r="D49" s="58"/>
      <c r="E49" s="58"/>
      <c r="F49" s="58"/>
      <c r="G49" s="58">
        <v>4</v>
      </c>
      <c r="H49" s="58"/>
      <c r="I49" s="58"/>
      <c r="J49" s="58"/>
      <c r="K49" s="56" t="s">
        <v>67</v>
      </c>
      <c r="L49" s="7" t="s">
        <v>57</v>
      </c>
      <c r="M49" s="88">
        <f t="shared" si="16"/>
        <v>4</v>
      </c>
      <c r="N49" s="91">
        <v>374.18</v>
      </c>
      <c r="O49" s="89">
        <f t="shared" si="4"/>
        <v>391.46711600000003</v>
      </c>
      <c r="P49" s="57">
        <f t="shared" si="17"/>
        <v>1565.8684640000001</v>
      </c>
      <c r="Q49" s="57" t="s">
        <v>20</v>
      </c>
      <c r="R49" s="57" t="s">
        <v>58</v>
      </c>
      <c r="S49" s="71">
        <f t="shared" si="6"/>
        <v>0</v>
      </c>
      <c r="T49" s="71">
        <f t="shared" si="7"/>
        <v>0</v>
      </c>
      <c r="U49" s="71">
        <f t="shared" si="8"/>
        <v>0</v>
      </c>
      <c r="V49" s="71">
        <f t="shared" si="9"/>
        <v>0</v>
      </c>
      <c r="W49" s="71">
        <f t="shared" si="10"/>
        <v>0</v>
      </c>
      <c r="X49" s="71">
        <f t="shared" si="11"/>
        <v>0</v>
      </c>
      <c r="Y49" s="71">
        <f t="shared" si="12"/>
        <v>1565.8684640000001</v>
      </c>
      <c r="Z49" s="71">
        <f t="shared" si="13"/>
        <v>0</v>
      </c>
      <c r="AA49" s="71">
        <f t="shared" si="14"/>
        <v>0</v>
      </c>
      <c r="AB49" s="71">
        <f t="shared" si="15"/>
        <v>0</v>
      </c>
    </row>
    <row r="50" spans="1:28" ht="15" thickBot="1" x14ac:dyDescent="0.35">
      <c r="A50" s="58"/>
      <c r="B50" s="58"/>
      <c r="C50" s="58"/>
      <c r="D50" s="58"/>
      <c r="E50" s="58"/>
      <c r="F50" s="58"/>
      <c r="G50" s="58">
        <v>2</v>
      </c>
      <c r="H50" s="58"/>
      <c r="I50" s="58"/>
      <c r="J50" s="58"/>
      <c r="K50" s="56" t="s">
        <v>68</v>
      </c>
      <c r="L50" s="7" t="s">
        <v>57</v>
      </c>
      <c r="M50" s="88">
        <f t="shared" si="16"/>
        <v>2</v>
      </c>
      <c r="N50" s="91">
        <v>420.03</v>
      </c>
      <c r="O50" s="89">
        <f t="shared" si="4"/>
        <v>439.43538599999999</v>
      </c>
      <c r="P50" s="57">
        <f t="shared" si="17"/>
        <v>878.87077199999999</v>
      </c>
      <c r="Q50" s="57" t="s">
        <v>20</v>
      </c>
      <c r="R50" s="57" t="s">
        <v>58</v>
      </c>
      <c r="S50" s="71">
        <f t="shared" si="6"/>
        <v>0</v>
      </c>
      <c r="T50" s="71">
        <f t="shared" si="7"/>
        <v>0</v>
      </c>
      <c r="U50" s="71">
        <f t="shared" si="8"/>
        <v>0</v>
      </c>
      <c r="V50" s="71">
        <f t="shared" si="9"/>
        <v>0</v>
      </c>
      <c r="W50" s="71">
        <f t="shared" si="10"/>
        <v>0</v>
      </c>
      <c r="X50" s="71">
        <f t="shared" si="11"/>
        <v>0</v>
      </c>
      <c r="Y50" s="71">
        <f t="shared" si="12"/>
        <v>878.87077199999999</v>
      </c>
      <c r="Z50" s="71">
        <f t="shared" si="13"/>
        <v>0</v>
      </c>
      <c r="AA50" s="71">
        <f t="shared" si="14"/>
        <v>0</v>
      </c>
      <c r="AB50" s="71">
        <f t="shared" si="15"/>
        <v>0</v>
      </c>
    </row>
    <row r="51" spans="1:28" ht="15" thickBot="1" x14ac:dyDescent="0.35">
      <c r="A51" s="58"/>
      <c r="B51" s="58"/>
      <c r="C51" s="58"/>
      <c r="D51" s="58"/>
      <c r="E51" s="58"/>
      <c r="F51" s="58"/>
      <c r="G51" s="58">
        <v>2</v>
      </c>
      <c r="H51" s="58"/>
      <c r="I51" s="58"/>
      <c r="J51" s="58"/>
      <c r="K51" s="56" t="s">
        <v>69</v>
      </c>
      <c r="L51" s="7" t="s">
        <v>57</v>
      </c>
      <c r="M51" s="88">
        <f t="shared" si="16"/>
        <v>2</v>
      </c>
      <c r="N51" s="91">
        <v>482.17</v>
      </c>
      <c r="O51" s="89">
        <f t="shared" si="4"/>
        <v>504.44625400000001</v>
      </c>
      <c r="P51" s="57">
        <f t="shared" si="17"/>
        <v>1008.892508</v>
      </c>
      <c r="Q51" s="57" t="s">
        <v>20</v>
      </c>
      <c r="R51" s="57" t="s">
        <v>58</v>
      </c>
      <c r="S51" s="71">
        <f t="shared" si="6"/>
        <v>0</v>
      </c>
      <c r="T51" s="71">
        <f t="shared" si="7"/>
        <v>0</v>
      </c>
      <c r="U51" s="71">
        <f t="shared" si="8"/>
        <v>0</v>
      </c>
      <c r="V51" s="71">
        <f t="shared" si="9"/>
        <v>0</v>
      </c>
      <c r="W51" s="71">
        <f t="shared" si="10"/>
        <v>0</v>
      </c>
      <c r="X51" s="71">
        <f t="shared" si="11"/>
        <v>0</v>
      </c>
      <c r="Y51" s="71">
        <f t="shared" si="12"/>
        <v>1008.892508</v>
      </c>
      <c r="Z51" s="71">
        <f t="shared" si="13"/>
        <v>0</v>
      </c>
      <c r="AA51" s="71">
        <f t="shared" si="14"/>
        <v>0</v>
      </c>
      <c r="AB51" s="71">
        <f t="shared" si="15"/>
        <v>0</v>
      </c>
    </row>
    <row r="52" spans="1:28" ht="15" thickBot="1" x14ac:dyDescent="0.35">
      <c r="A52" s="58"/>
      <c r="B52" s="58"/>
      <c r="C52" s="58"/>
      <c r="D52" s="58"/>
      <c r="E52" s="58"/>
      <c r="F52" s="58">
        <v>6</v>
      </c>
      <c r="G52" s="58"/>
      <c r="H52" s="58"/>
      <c r="I52" s="58"/>
      <c r="J52" s="58"/>
      <c r="K52" s="56" t="s">
        <v>70</v>
      </c>
      <c r="L52" s="7" t="s">
        <v>57</v>
      </c>
      <c r="M52" s="88">
        <f t="shared" si="16"/>
        <v>6</v>
      </c>
      <c r="N52" s="91">
        <v>199.43</v>
      </c>
      <c r="O52" s="89">
        <f t="shared" si="4"/>
        <v>208.643666</v>
      </c>
      <c r="P52" s="57">
        <f t="shared" si="17"/>
        <v>1251.8619960000001</v>
      </c>
      <c r="Q52" s="57" t="s">
        <v>20</v>
      </c>
      <c r="R52" s="57" t="s">
        <v>58</v>
      </c>
      <c r="S52" s="71">
        <f t="shared" si="6"/>
        <v>0</v>
      </c>
      <c r="T52" s="71">
        <f t="shared" si="7"/>
        <v>0</v>
      </c>
      <c r="U52" s="71">
        <f t="shared" si="8"/>
        <v>0</v>
      </c>
      <c r="V52" s="71">
        <f t="shared" si="9"/>
        <v>0</v>
      </c>
      <c r="W52" s="71">
        <f t="shared" si="10"/>
        <v>0</v>
      </c>
      <c r="X52" s="71">
        <f t="shared" si="11"/>
        <v>1251.8619960000001</v>
      </c>
      <c r="Y52" s="71">
        <f t="shared" si="12"/>
        <v>0</v>
      </c>
      <c r="Z52" s="71">
        <f t="shared" si="13"/>
        <v>0</v>
      </c>
      <c r="AA52" s="71">
        <f t="shared" si="14"/>
        <v>0</v>
      </c>
      <c r="AB52" s="71">
        <f t="shared" si="15"/>
        <v>0</v>
      </c>
    </row>
    <row r="53" spans="1:28" ht="15" thickBot="1" x14ac:dyDescent="0.35">
      <c r="A53" s="58"/>
      <c r="B53" s="58"/>
      <c r="C53" s="58"/>
      <c r="D53" s="58"/>
      <c r="E53" s="58"/>
      <c r="F53" s="58">
        <v>6</v>
      </c>
      <c r="G53" s="58"/>
      <c r="H53" s="58"/>
      <c r="I53" s="58"/>
      <c r="J53" s="58"/>
      <c r="K53" s="56" t="s">
        <v>71</v>
      </c>
      <c r="L53" s="7" t="s">
        <v>57</v>
      </c>
      <c r="M53" s="88">
        <f t="shared" si="16"/>
        <v>6</v>
      </c>
      <c r="N53" s="91">
        <v>186.08</v>
      </c>
      <c r="O53" s="89">
        <f t="shared" si="4"/>
        <v>194.676896</v>
      </c>
      <c r="P53" s="57">
        <f t="shared" si="17"/>
        <v>1168.0613760000001</v>
      </c>
      <c r="Q53" s="57" t="s">
        <v>20</v>
      </c>
      <c r="R53" s="57" t="s">
        <v>58</v>
      </c>
      <c r="S53" s="71">
        <f t="shared" si="6"/>
        <v>0</v>
      </c>
      <c r="T53" s="71">
        <f t="shared" si="7"/>
        <v>0</v>
      </c>
      <c r="U53" s="71">
        <f t="shared" si="8"/>
        <v>0</v>
      </c>
      <c r="V53" s="71">
        <f t="shared" si="9"/>
        <v>0</v>
      </c>
      <c r="W53" s="71">
        <f t="shared" si="10"/>
        <v>0</v>
      </c>
      <c r="X53" s="71">
        <f t="shared" si="11"/>
        <v>1168.0613760000001</v>
      </c>
      <c r="Y53" s="71">
        <f t="shared" si="12"/>
        <v>0</v>
      </c>
      <c r="Z53" s="71">
        <f t="shared" si="13"/>
        <v>0</v>
      </c>
      <c r="AA53" s="71">
        <f t="shared" si="14"/>
        <v>0</v>
      </c>
      <c r="AB53" s="71">
        <f t="shared" si="15"/>
        <v>0</v>
      </c>
    </row>
    <row r="54" spans="1:28" ht="15" thickBot="1" x14ac:dyDescent="0.35">
      <c r="A54" s="58"/>
      <c r="B54" s="58"/>
      <c r="C54" s="58">
        <v>2</v>
      </c>
      <c r="D54" s="58"/>
      <c r="E54" s="58"/>
      <c r="F54" s="58"/>
      <c r="G54" s="58"/>
      <c r="H54" s="58"/>
      <c r="I54" s="58"/>
      <c r="J54" s="58"/>
      <c r="K54" s="56" t="s">
        <v>72</v>
      </c>
      <c r="L54" s="7" t="s">
        <v>57</v>
      </c>
      <c r="M54" s="88">
        <f t="shared" si="16"/>
        <v>2</v>
      </c>
      <c r="N54" s="91">
        <v>59.14</v>
      </c>
      <c r="O54" s="89">
        <f t="shared" si="4"/>
        <v>61.872267999999998</v>
      </c>
      <c r="P54" s="57">
        <f t="shared" si="17"/>
        <v>123.744536</v>
      </c>
      <c r="Q54" s="57" t="s">
        <v>20</v>
      </c>
      <c r="R54" s="57" t="s">
        <v>58</v>
      </c>
      <c r="S54" s="71">
        <f t="shared" si="6"/>
        <v>0</v>
      </c>
      <c r="T54" s="71">
        <f t="shared" si="7"/>
        <v>0</v>
      </c>
      <c r="U54" s="71">
        <f t="shared" si="8"/>
        <v>123.744536</v>
      </c>
      <c r="V54" s="71">
        <f t="shared" si="9"/>
        <v>0</v>
      </c>
      <c r="W54" s="71">
        <f t="shared" si="10"/>
        <v>0</v>
      </c>
      <c r="X54" s="71">
        <f t="shared" si="11"/>
        <v>0</v>
      </c>
      <c r="Y54" s="71">
        <f t="shared" si="12"/>
        <v>0</v>
      </c>
      <c r="Z54" s="71">
        <f t="shared" si="13"/>
        <v>0</v>
      </c>
      <c r="AA54" s="71">
        <f t="shared" si="14"/>
        <v>0</v>
      </c>
      <c r="AB54" s="71">
        <f t="shared" si="15"/>
        <v>0</v>
      </c>
    </row>
    <row r="55" spans="1:28" ht="15" thickBot="1" x14ac:dyDescent="0.35">
      <c r="A55" s="58"/>
      <c r="B55" s="58"/>
      <c r="C55" s="58"/>
      <c r="D55" s="58">
        <v>12</v>
      </c>
      <c r="E55" s="58"/>
      <c r="F55" s="58"/>
      <c r="G55" s="58"/>
      <c r="H55" s="58"/>
      <c r="I55" s="58"/>
      <c r="J55" s="58"/>
      <c r="K55" s="56" t="s">
        <v>73</v>
      </c>
      <c r="L55" s="7" t="s">
        <v>57</v>
      </c>
      <c r="M55" s="88">
        <f t="shared" si="16"/>
        <v>12</v>
      </c>
      <c r="N55" s="91">
        <v>77.22</v>
      </c>
      <c r="O55" s="89">
        <f t="shared" si="4"/>
        <v>80.787564000000003</v>
      </c>
      <c r="P55" s="57">
        <f t="shared" si="17"/>
        <v>969.45076800000004</v>
      </c>
      <c r="Q55" s="57" t="s">
        <v>20</v>
      </c>
      <c r="R55" s="57" t="s">
        <v>58</v>
      </c>
      <c r="S55" s="71">
        <f t="shared" si="6"/>
        <v>0</v>
      </c>
      <c r="T55" s="71">
        <f t="shared" si="7"/>
        <v>0</v>
      </c>
      <c r="U55" s="71">
        <f t="shared" si="8"/>
        <v>0</v>
      </c>
      <c r="V55" s="71">
        <f t="shared" si="9"/>
        <v>969.45076800000004</v>
      </c>
      <c r="W55" s="71">
        <f t="shared" si="10"/>
        <v>0</v>
      </c>
      <c r="X55" s="71">
        <f t="shared" si="11"/>
        <v>0</v>
      </c>
      <c r="Y55" s="71">
        <f t="shared" si="12"/>
        <v>0</v>
      </c>
      <c r="Z55" s="71">
        <f t="shared" si="13"/>
        <v>0</v>
      </c>
      <c r="AA55" s="71">
        <f t="shared" si="14"/>
        <v>0</v>
      </c>
      <c r="AB55" s="71">
        <f t="shared" si="15"/>
        <v>0</v>
      </c>
    </row>
    <row r="56" spans="1:28" ht="15" thickBot="1" x14ac:dyDescent="0.35">
      <c r="A56" s="58"/>
      <c r="B56" s="58"/>
      <c r="C56" s="58">
        <v>2</v>
      </c>
      <c r="D56" s="58"/>
      <c r="E56" s="58"/>
      <c r="F56" s="58"/>
      <c r="G56" s="58"/>
      <c r="H56" s="58"/>
      <c r="I56" s="58"/>
      <c r="J56" s="58"/>
      <c r="K56" s="56" t="s">
        <v>74</v>
      </c>
      <c r="L56" s="7" t="s">
        <v>57</v>
      </c>
      <c r="M56" s="88">
        <f t="shared" si="16"/>
        <v>2</v>
      </c>
      <c r="N56" s="91">
        <v>105.56</v>
      </c>
      <c r="O56" s="89">
        <f t="shared" si="4"/>
        <v>110.43687200000001</v>
      </c>
      <c r="P56" s="57">
        <f t="shared" si="17"/>
        <v>220.87374400000002</v>
      </c>
      <c r="Q56" s="57" t="s">
        <v>20</v>
      </c>
      <c r="R56" s="57" t="s">
        <v>58</v>
      </c>
      <c r="S56" s="71">
        <f t="shared" si="6"/>
        <v>0</v>
      </c>
      <c r="T56" s="71">
        <f t="shared" si="7"/>
        <v>0</v>
      </c>
      <c r="U56" s="71">
        <f t="shared" si="8"/>
        <v>220.87374400000002</v>
      </c>
      <c r="V56" s="71">
        <f t="shared" si="9"/>
        <v>0</v>
      </c>
      <c r="W56" s="71">
        <f t="shared" si="10"/>
        <v>0</v>
      </c>
      <c r="X56" s="71">
        <f t="shared" si="11"/>
        <v>0</v>
      </c>
      <c r="Y56" s="71">
        <f t="shared" si="12"/>
        <v>0</v>
      </c>
      <c r="Z56" s="71">
        <f t="shared" si="13"/>
        <v>0</v>
      </c>
      <c r="AA56" s="71">
        <f t="shared" si="14"/>
        <v>0</v>
      </c>
      <c r="AB56" s="71">
        <f t="shared" si="15"/>
        <v>0</v>
      </c>
    </row>
    <row r="57" spans="1:28" ht="15" thickBot="1" x14ac:dyDescent="0.35">
      <c r="A57" s="58"/>
      <c r="B57" s="58"/>
      <c r="C57" s="58">
        <v>2</v>
      </c>
      <c r="D57" s="58"/>
      <c r="E57" s="58"/>
      <c r="F57" s="58">
        <v>2</v>
      </c>
      <c r="G57" s="58"/>
      <c r="H57" s="58"/>
      <c r="I57" s="58"/>
      <c r="J57" s="58"/>
      <c r="K57" s="56" t="s">
        <v>75</v>
      </c>
      <c r="L57" s="7" t="s">
        <v>57</v>
      </c>
      <c r="M57" s="88">
        <f t="shared" si="16"/>
        <v>4</v>
      </c>
      <c r="N57" s="91">
        <v>92.37</v>
      </c>
      <c r="O57" s="89">
        <f t="shared" si="4"/>
        <v>96.637494000000004</v>
      </c>
      <c r="P57" s="57">
        <f t="shared" si="17"/>
        <v>386.54997600000002</v>
      </c>
      <c r="Q57" s="57" t="s">
        <v>20</v>
      </c>
      <c r="R57" s="57" t="s">
        <v>58</v>
      </c>
      <c r="S57" s="71">
        <f t="shared" si="6"/>
        <v>0</v>
      </c>
      <c r="T57" s="71">
        <f t="shared" si="7"/>
        <v>0</v>
      </c>
      <c r="U57" s="71">
        <f t="shared" si="8"/>
        <v>193.27498800000001</v>
      </c>
      <c r="V57" s="71">
        <f t="shared" si="9"/>
        <v>0</v>
      </c>
      <c r="W57" s="71">
        <f t="shared" si="10"/>
        <v>0</v>
      </c>
      <c r="X57" s="71">
        <f t="shared" si="11"/>
        <v>193.27498800000001</v>
      </c>
      <c r="Y57" s="71">
        <f t="shared" si="12"/>
        <v>0</v>
      </c>
      <c r="Z57" s="71">
        <f t="shared" si="13"/>
        <v>0</v>
      </c>
      <c r="AA57" s="71">
        <f t="shared" si="14"/>
        <v>0</v>
      </c>
      <c r="AB57" s="71">
        <f t="shared" si="15"/>
        <v>0</v>
      </c>
    </row>
    <row r="58" spans="1:28" ht="15" thickBot="1" x14ac:dyDescent="0.35">
      <c r="A58" s="58"/>
      <c r="B58" s="58"/>
      <c r="C58" s="58"/>
      <c r="D58" s="58">
        <v>2</v>
      </c>
      <c r="E58" s="58"/>
      <c r="F58" s="58">
        <v>2</v>
      </c>
      <c r="G58" s="58">
        <v>2</v>
      </c>
      <c r="H58" s="58"/>
      <c r="I58" s="58"/>
      <c r="J58" s="58"/>
      <c r="K58" s="56" t="s">
        <v>76</v>
      </c>
      <c r="L58" s="7" t="s">
        <v>57</v>
      </c>
      <c r="M58" s="88">
        <f t="shared" si="16"/>
        <v>6</v>
      </c>
      <c r="N58" s="91">
        <v>87.05</v>
      </c>
      <c r="O58" s="89">
        <f t="shared" si="4"/>
        <v>91.071709999999996</v>
      </c>
      <c r="P58" s="57">
        <f t="shared" si="17"/>
        <v>546.43025999999998</v>
      </c>
      <c r="Q58" s="57" t="s">
        <v>20</v>
      </c>
      <c r="R58" s="57" t="s">
        <v>58</v>
      </c>
      <c r="S58" s="71">
        <f t="shared" si="6"/>
        <v>0</v>
      </c>
      <c r="T58" s="71">
        <f t="shared" si="7"/>
        <v>0</v>
      </c>
      <c r="U58" s="71">
        <f t="shared" si="8"/>
        <v>0</v>
      </c>
      <c r="V58" s="71">
        <f t="shared" si="9"/>
        <v>182.14341999999999</v>
      </c>
      <c r="W58" s="71">
        <f t="shared" si="10"/>
        <v>0</v>
      </c>
      <c r="X58" s="71">
        <f t="shared" si="11"/>
        <v>182.14341999999999</v>
      </c>
      <c r="Y58" s="71">
        <f t="shared" si="12"/>
        <v>182.14341999999999</v>
      </c>
      <c r="Z58" s="71">
        <f t="shared" si="13"/>
        <v>0</v>
      </c>
      <c r="AA58" s="71">
        <f t="shared" si="14"/>
        <v>0</v>
      </c>
      <c r="AB58" s="71">
        <f t="shared" si="15"/>
        <v>0</v>
      </c>
    </row>
    <row r="59" spans="1:28" ht="15" thickBot="1" x14ac:dyDescent="0.35">
      <c r="A59" s="58"/>
      <c r="B59" s="58"/>
      <c r="C59" s="58"/>
      <c r="D59" s="58"/>
      <c r="E59" s="58"/>
      <c r="F59" s="58">
        <v>22</v>
      </c>
      <c r="G59" s="58"/>
      <c r="H59" s="58"/>
      <c r="I59" s="58"/>
      <c r="J59" s="58"/>
      <c r="K59" s="56" t="s">
        <v>77</v>
      </c>
      <c r="L59" s="7" t="s">
        <v>57</v>
      </c>
      <c r="M59" s="88">
        <f t="shared" si="16"/>
        <v>22</v>
      </c>
      <c r="N59" s="91">
        <v>126.43</v>
      </c>
      <c r="O59" s="89">
        <f t="shared" si="4"/>
        <v>132.27106600000002</v>
      </c>
      <c r="P59" s="57">
        <f t="shared" si="17"/>
        <v>2909.9634520000004</v>
      </c>
      <c r="Q59" s="57" t="s">
        <v>20</v>
      </c>
      <c r="R59" s="57" t="s">
        <v>58</v>
      </c>
      <c r="S59" s="71">
        <f t="shared" si="6"/>
        <v>0</v>
      </c>
      <c r="T59" s="71">
        <f t="shared" si="7"/>
        <v>0</v>
      </c>
      <c r="U59" s="71">
        <f t="shared" si="8"/>
        <v>0</v>
      </c>
      <c r="V59" s="71">
        <f t="shared" si="9"/>
        <v>0</v>
      </c>
      <c r="W59" s="71">
        <f t="shared" si="10"/>
        <v>0</v>
      </c>
      <c r="X59" s="71">
        <f t="shared" si="11"/>
        <v>2909.9634520000004</v>
      </c>
      <c r="Y59" s="71">
        <f t="shared" si="12"/>
        <v>0</v>
      </c>
      <c r="Z59" s="71">
        <f t="shared" si="13"/>
        <v>0</v>
      </c>
      <c r="AA59" s="71">
        <f t="shared" si="14"/>
        <v>0</v>
      </c>
      <c r="AB59" s="71">
        <f t="shared" si="15"/>
        <v>0</v>
      </c>
    </row>
    <row r="60" spans="1:28" ht="15" thickBot="1" x14ac:dyDescent="0.35">
      <c r="A60" s="58"/>
      <c r="B60" s="58"/>
      <c r="C60" s="58"/>
      <c r="D60" s="58">
        <v>2</v>
      </c>
      <c r="E60" s="58"/>
      <c r="F60" s="58">
        <v>2</v>
      </c>
      <c r="G60" s="58">
        <v>2</v>
      </c>
      <c r="H60" s="58"/>
      <c r="I60" s="58"/>
      <c r="J60" s="58"/>
      <c r="K60" s="56" t="s">
        <v>78</v>
      </c>
      <c r="L60" s="7" t="s">
        <v>57</v>
      </c>
      <c r="M60" s="88">
        <f t="shared" si="16"/>
        <v>6</v>
      </c>
      <c r="N60" s="91">
        <v>186.69</v>
      </c>
      <c r="O60" s="89">
        <f t="shared" si="4"/>
        <v>195.315078</v>
      </c>
      <c r="P60" s="57">
        <f t="shared" si="17"/>
        <v>1171.8904680000001</v>
      </c>
      <c r="Q60" s="57" t="s">
        <v>20</v>
      </c>
      <c r="R60" s="57" t="s">
        <v>58</v>
      </c>
      <c r="S60" s="71">
        <f t="shared" si="6"/>
        <v>0</v>
      </c>
      <c r="T60" s="71">
        <f t="shared" si="7"/>
        <v>0</v>
      </c>
      <c r="U60" s="71">
        <f t="shared" si="8"/>
        <v>0</v>
      </c>
      <c r="V60" s="71">
        <f t="shared" si="9"/>
        <v>390.630156</v>
      </c>
      <c r="W60" s="71">
        <f t="shared" si="10"/>
        <v>0</v>
      </c>
      <c r="X60" s="71">
        <f t="shared" si="11"/>
        <v>390.630156</v>
      </c>
      <c r="Y60" s="71">
        <f t="shared" si="12"/>
        <v>390.630156</v>
      </c>
      <c r="Z60" s="71">
        <f t="shared" si="13"/>
        <v>0</v>
      </c>
      <c r="AA60" s="71">
        <f t="shared" si="14"/>
        <v>0</v>
      </c>
      <c r="AB60" s="71">
        <f t="shared" si="15"/>
        <v>0</v>
      </c>
    </row>
    <row r="61" spans="1:28" ht="15" thickBot="1" x14ac:dyDescent="0.35">
      <c r="A61" s="58"/>
      <c r="B61" s="58"/>
      <c r="C61" s="58"/>
      <c r="D61" s="58"/>
      <c r="E61" s="58"/>
      <c r="F61" s="58"/>
      <c r="G61" s="58">
        <v>4</v>
      </c>
      <c r="H61" s="58"/>
      <c r="I61" s="58"/>
      <c r="J61" s="58"/>
      <c r="K61" s="56" t="s">
        <v>79</v>
      </c>
      <c r="L61" s="7" t="s">
        <v>57</v>
      </c>
      <c r="M61" s="88">
        <f t="shared" si="16"/>
        <v>4</v>
      </c>
      <c r="N61" s="91">
        <v>2843.11</v>
      </c>
      <c r="O61" s="89">
        <f t="shared" si="4"/>
        <v>2974.4616820000001</v>
      </c>
      <c r="P61" s="57">
        <f t="shared" si="17"/>
        <v>11897.846728</v>
      </c>
      <c r="Q61" s="57" t="s">
        <v>20</v>
      </c>
      <c r="R61" s="57" t="s">
        <v>58</v>
      </c>
      <c r="S61" s="71">
        <f t="shared" si="6"/>
        <v>0</v>
      </c>
      <c r="T61" s="71">
        <f t="shared" si="7"/>
        <v>0</v>
      </c>
      <c r="U61" s="71">
        <f t="shared" si="8"/>
        <v>0</v>
      </c>
      <c r="V61" s="71">
        <f t="shared" si="9"/>
        <v>0</v>
      </c>
      <c r="W61" s="71">
        <f t="shared" si="10"/>
        <v>0</v>
      </c>
      <c r="X61" s="71">
        <f t="shared" si="11"/>
        <v>0</v>
      </c>
      <c r="Y61" s="71">
        <f t="shared" si="12"/>
        <v>11897.846728</v>
      </c>
      <c r="Z61" s="71">
        <f t="shared" si="13"/>
        <v>0</v>
      </c>
      <c r="AA61" s="71">
        <f t="shared" si="14"/>
        <v>0</v>
      </c>
      <c r="AB61" s="71">
        <f t="shared" si="15"/>
        <v>0</v>
      </c>
    </row>
    <row r="62" spans="1:28" ht="15" thickBot="1" x14ac:dyDescent="0.35">
      <c r="A62" s="58"/>
      <c r="B62" s="58"/>
      <c r="C62" s="58"/>
      <c r="D62" s="58"/>
      <c r="E62" s="58"/>
      <c r="F62" s="58">
        <v>4</v>
      </c>
      <c r="G62" s="58"/>
      <c r="H62" s="58"/>
      <c r="I62" s="58"/>
      <c r="J62" s="58"/>
      <c r="K62" s="56" t="s">
        <v>80</v>
      </c>
      <c r="L62" s="7" t="s">
        <v>57</v>
      </c>
      <c r="M62" s="88">
        <f t="shared" si="16"/>
        <v>4</v>
      </c>
      <c r="N62" s="91">
        <v>3039.98</v>
      </c>
      <c r="O62" s="89">
        <f t="shared" si="4"/>
        <v>3180.4270759999999</v>
      </c>
      <c r="P62" s="57">
        <f t="shared" si="17"/>
        <v>12721.708304</v>
      </c>
      <c r="Q62" s="57" t="s">
        <v>20</v>
      </c>
      <c r="R62" s="57" t="s">
        <v>58</v>
      </c>
      <c r="S62" s="71">
        <f t="shared" si="6"/>
        <v>0</v>
      </c>
      <c r="T62" s="71">
        <f t="shared" si="7"/>
        <v>0</v>
      </c>
      <c r="U62" s="71">
        <f t="shared" si="8"/>
        <v>0</v>
      </c>
      <c r="V62" s="71">
        <f t="shared" si="9"/>
        <v>0</v>
      </c>
      <c r="W62" s="71">
        <f t="shared" si="10"/>
        <v>0</v>
      </c>
      <c r="X62" s="71">
        <f t="shared" si="11"/>
        <v>12721.708304</v>
      </c>
      <c r="Y62" s="71">
        <f t="shared" si="12"/>
        <v>0</v>
      </c>
      <c r="Z62" s="71">
        <f t="shared" si="13"/>
        <v>0</v>
      </c>
      <c r="AA62" s="71">
        <f t="shared" si="14"/>
        <v>0</v>
      </c>
      <c r="AB62" s="71">
        <f t="shared" si="15"/>
        <v>0</v>
      </c>
    </row>
    <row r="63" spans="1:28" ht="15" thickBot="1" x14ac:dyDescent="0.35">
      <c r="A63" s="58"/>
      <c r="B63" s="58"/>
      <c r="C63" s="58"/>
      <c r="D63" s="58"/>
      <c r="E63" s="58"/>
      <c r="F63" s="58"/>
      <c r="G63" s="58">
        <v>2</v>
      </c>
      <c r="H63" s="58"/>
      <c r="I63" s="58"/>
      <c r="J63" s="58"/>
      <c r="K63" s="56" t="s">
        <v>81</v>
      </c>
      <c r="L63" s="7" t="s">
        <v>57</v>
      </c>
      <c r="M63" s="88">
        <f t="shared" si="16"/>
        <v>2</v>
      </c>
      <c r="N63" s="91">
        <v>4423.74</v>
      </c>
      <c r="O63" s="89">
        <f t="shared" si="4"/>
        <v>4628.1167879999994</v>
      </c>
      <c r="P63" s="57">
        <f t="shared" si="17"/>
        <v>9256.2335759999987</v>
      </c>
      <c r="Q63" s="57" t="s">
        <v>20</v>
      </c>
      <c r="R63" s="57" t="s">
        <v>58</v>
      </c>
      <c r="S63" s="71">
        <f t="shared" si="6"/>
        <v>0</v>
      </c>
      <c r="T63" s="71">
        <f t="shared" si="7"/>
        <v>0</v>
      </c>
      <c r="U63" s="71">
        <f t="shared" si="8"/>
        <v>0</v>
      </c>
      <c r="V63" s="71">
        <f t="shared" si="9"/>
        <v>0</v>
      </c>
      <c r="W63" s="71">
        <f t="shared" si="10"/>
        <v>0</v>
      </c>
      <c r="X63" s="71">
        <f t="shared" si="11"/>
        <v>0</v>
      </c>
      <c r="Y63" s="71">
        <f t="shared" si="12"/>
        <v>9256.2335759999987</v>
      </c>
      <c r="Z63" s="71">
        <f t="shared" si="13"/>
        <v>0</v>
      </c>
      <c r="AA63" s="71">
        <f t="shared" si="14"/>
        <v>0</v>
      </c>
      <c r="AB63" s="71">
        <f t="shared" si="15"/>
        <v>0</v>
      </c>
    </row>
    <row r="64" spans="1:28" ht="15" thickBot="1" x14ac:dyDescent="0.35">
      <c r="A64" s="58"/>
      <c r="B64" s="58"/>
      <c r="C64" s="58"/>
      <c r="D64" s="58"/>
      <c r="E64" s="58"/>
      <c r="F64" s="58">
        <v>2</v>
      </c>
      <c r="G64" s="58">
        <v>2</v>
      </c>
      <c r="H64" s="58"/>
      <c r="I64" s="58"/>
      <c r="J64" s="58"/>
      <c r="K64" s="56" t="s">
        <v>82</v>
      </c>
      <c r="L64" s="7" t="s">
        <v>57</v>
      </c>
      <c r="M64" s="88">
        <f t="shared" si="16"/>
        <v>4</v>
      </c>
      <c r="N64" s="91">
        <v>4315.2299999999996</v>
      </c>
      <c r="O64" s="89">
        <f t="shared" si="4"/>
        <v>4514.5936259999999</v>
      </c>
      <c r="P64" s="57">
        <f t="shared" si="17"/>
        <v>18058.374503999999</v>
      </c>
      <c r="Q64" s="57" t="s">
        <v>20</v>
      </c>
      <c r="R64" s="57" t="s">
        <v>58</v>
      </c>
      <c r="S64" s="71">
        <f t="shared" si="6"/>
        <v>0</v>
      </c>
      <c r="T64" s="71">
        <f t="shared" si="7"/>
        <v>0</v>
      </c>
      <c r="U64" s="71">
        <f t="shared" si="8"/>
        <v>0</v>
      </c>
      <c r="V64" s="71">
        <f t="shared" si="9"/>
        <v>0</v>
      </c>
      <c r="W64" s="71">
        <f t="shared" si="10"/>
        <v>0</v>
      </c>
      <c r="X64" s="71">
        <f t="shared" si="11"/>
        <v>9029.1872519999997</v>
      </c>
      <c r="Y64" s="71">
        <f t="shared" si="12"/>
        <v>9029.1872519999997</v>
      </c>
      <c r="Z64" s="71">
        <f t="shared" si="13"/>
        <v>0</v>
      </c>
      <c r="AA64" s="71">
        <f t="shared" si="14"/>
        <v>0</v>
      </c>
      <c r="AB64" s="71">
        <f t="shared" si="15"/>
        <v>0</v>
      </c>
    </row>
    <row r="65" spans="1:28" ht="15" thickBot="1" x14ac:dyDescent="0.35">
      <c r="A65" s="58"/>
      <c r="B65" s="58"/>
      <c r="C65" s="58"/>
      <c r="D65" s="58"/>
      <c r="E65" s="58"/>
      <c r="F65" s="58">
        <v>10</v>
      </c>
      <c r="G65" s="58"/>
      <c r="H65" s="58"/>
      <c r="I65" s="58"/>
      <c r="J65" s="58"/>
      <c r="K65" s="56" t="s">
        <v>83</v>
      </c>
      <c r="L65" s="7" t="s">
        <v>57</v>
      </c>
      <c r="M65" s="88">
        <f t="shared" si="16"/>
        <v>10</v>
      </c>
      <c r="N65" s="91">
        <v>6818.83</v>
      </c>
      <c r="O65" s="89">
        <f t="shared" si="4"/>
        <v>7133.8599459999996</v>
      </c>
      <c r="P65" s="57">
        <f t="shared" si="17"/>
        <v>71338.599459999998</v>
      </c>
      <c r="Q65" s="57" t="s">
        <v>20</v>
      </c>
      <c r="R65" s="57" t="s">
        <v>58</v>
      </c>
      <c r="S65" s="71">
        <f t="shared" si="6"/>
        <v>0</v>
      </c>
      <c r="T65" s="71">
        <f t="shared" si="7"/>
        <v>0</v>
      </c>
      <c r="U65" s="71">
        <f t="shared" si="8"/>
        <v>0</v>
      </c>
      <c r="V65" s="71">
        <f t="shared" si="9"/>
        <v>0</v>
      </c>
      <c r="W65" s="71">
        <f t="shared" si="10"/>
        <v>0</v>
      </c>
      <c r="X65" s="71">
        <f t="shared" si="11"/>
        <v>71338.599459999998</v>
      </c>
      <c r="Y65" s="71">
        <f t="shared" si="12"/>
        <v>0</v>
      </c>
      <c r="Z65" s="71">
        <f t="shared" si="13"/>
        <v>0</v>
      </c>
      <c r="AA65" s="71">
        <f t="shared" si="14"/>
        <v>0</v>
      </c>
      <c r="AB65" s="71">
        <f t="shared" si="15"/>
        <v>0</v>
      </c>
    </row>
    <row r="66" spans="1:28" ht="15" thickBot="1" x14ac:dyDescent="0.35">
      <c r="A66" s="58"/>
      <c r="B66" s="58"/>
      <c r="C66" s="58"/>
      <c r="D66" s="58"/>
      <c r="E66" s="58"/>
      <c r="F66" s="58">
        <v>20</v>
      </c>
      <c r="G66" s="58"/>
      <c r="H66" s="58"/>
      <c r="I66" s="58"/>
      <c r="J66" s="58"/>
      <c r="K66" s="56" t="s">
        <v>84</v>
      </c>
      <c r="L66" s="7" t="s">
        <v>57</v>
      </c>
      <c r="M66" s="88">
        <f t="shared" si="16"/>
        <v>20</v>
      </c>
      <c r="N66" s="91">
        <v>4685.28</v>
      </c>
      <c r="O66" s="89">
        <f t="shared" si="4"/>
        <v>4901.7399359999999</v>
      </c>
      <c r="P66" s="57">
        <f t="shared" si="17"/>
        <v>98034.798719999992</v>
      </c>
      <c r="Q66" s="57" t="s">
        <v>20</v>
      </c>
      <c r="R66" s="57" t="s">
        <v>58</v>
      </c>
      <c r="S66" s="71">
        <f t="shared" si="6"/>
        <v>0</v>
      </c>
      <c r="T66" s="71">
        <f t="shared" si="7"/>
        <v>0</v>
      </c>
      <c r="U66" s="71">
        <f t="shared" si="8"/>
        <v>0</v>
      </c>
      <c r="V66" s="71">
        <f t="shared" si="9"/>
        <v>0</v>
      </c>
      <c r="W66" s="71">
        <f t="shared" si="10"/>
        <v>0</v>
      </c>
      <c r="X66" s="71">
        <f t="shared" si="11"/>
        <v>98034.798719999992</v>
      </c>
      <c r="Y66" s="71">
        <f t="shared" si="12"/>
        <v>0</v>
      </c>
      <c r="Z66" s="71">
        <f t="shared" si="13"/>
        <v>0</v>
      </c>
      <c r="AA66" s="71">
        <f t="shared" si="14"/>
        <v>0</v>
      </c>
      <c r="AB66" s="71">
        <f t="shared" si="15"/>
        <v>0</v>
      </c>
    </row>
    <row r="67" spans="1:28" ht="15" thickBot="1" x14ac:dyDescent="0.35">
      <c r="A67" s="58">
        <v>12</v>
      </c>
      <c r="B67" s="58"/>
      <c r="C67" s="58">
        <v>44</v>
      </c>
      <c r="D67" s="58">
        <v>4</v>
      </c>
      <c r="E67" s="58"/>
      <c r="F67" s="58"/>
      <c r="G67" s="58">
        <v>6</v>
      </c>
      <c r="H67" s="58"/>
      <c r="I67" s="58"/>
      <c r="J67" s="58"/>
      <c r="K67" s="56" t="s">
        <v>85</v>
      </c>
      <c r="L67" s="7" t="s">
        <v>57</v>
      </c>
      <c r="M67" s="88">
        <f t="shared" si="16"/>
        <v>66</v>
      </c>
      <c r="N67" s="91">
        <v>450.91</v>
      </c>
      <c r="O67" s="89">
        <f t="shared" si="4"/>
        <v>471.74204200000003</v>
      </c>
      <c r="P67" s="57">
        <f t="shared" si="17"/>
        <v>31134.974772000001</v>
      </c>
      <c r="Q67" s="57" t="s">
        <v>20</v>
      </c>
      <c r="R67" s="57" t="s">
        <v>58</v>
      </c>
      <c r="S67" s="71">
        <f t="shared" si="6"/>
        <v>5660.9045040000001</v>
      </c>
      <c r="T67" s="71">
        <f t="shared" si="7"/>
        <v>0</v>
      </c>
      <c r="U67" s="71">
        <f t="shared" si="8"/>
        <v>20756.649848000001</v>
      </c>
      <c r="V67" s="71">
        <f t="shared" si="9"/>
        <v>1886.9681680000001</v>
      </c>
      <c r="W67" s="71">
        <f t="shared" si="10"/>
        <v>0</v>
      </c>
      <c r="X67" s="71">
        <f t="shared" si="11"/>
        <v>0</v>
      </c>
      <c r="Y67" s="71">
        <f t="shared" si="12"/>
        <v>2830.452252</v>
      </c>
      <c r="Z67" s="71">
        <f t="shared" si="13"/>
        <v>0</v>
      </c>
      <c r="AA67" s="71">
        <f t="shared" si="14"/>
        <v>0</v>
      </c>
      <c r="AB67" s="71">
        <f t="shared" si="15"/>
        <v>0</v>
      </c>
    </row>
    <row r="68" spans="1:28" ht="15" thickBot="1" x14ac:dyDescent="0.35">
      <c r="A68" s="58">
        <v>6</v>
      </c>
      <c r="B68" s="58"/>
      <c r="C68" s="58">
        <v>4</v>
      </c>
      <c r="D68" s="58"/>
      <c r="E68" s="58"/>
      <c r="F68" s="58">
        <v>8</v>
      </c>
      <c r="G68" s="58">
        <v>6</v>
      </c>
      <c r="H68" s="58">
        <v>6</v>
      </c>
      <c r="I68" s="58"/>
      <c r="J68" s="58"/>
      <c r="K68" s="56" t="s">
        <v>86</v>
      </c>
      <c r="L68" s="7" t="s">
        <v>57</v>
      </c>
      <c r="M68" s="88">
        <f t="shared" si="16"/>
        <v>30</v>
      </c>
      <c r="N68" s="91">
        <v>372.27</v>
      </c>
      <c r="O68" s="89">
        <f t="shared" si="4"/>
        <v>389.46887399999997</v>
      </c>
      <c r="P68" s="57">
        <f t="shared" si="17"/>
        <v>11684.066219999999</v>
      </c>
      <c r="Q68" s="57" t="s">
        <v>20</v>
      </c>
      <c r="R68" s="57" t="s">
        <v>58</v>
      </c>
      <c r="S68" s="71">
        <f t="shared" si="6"/>
        <v>2336.8132439999999</v>
      </c>
      <c r="T68" s="71">
        <f t="shared" si="7"/>
        <v>0</v>
      </c>
      <c r="U68" s="71">
        <f t="shared" si="8"/>
        <v>1557.8754959999999</v>
      </c>
      <c r="V68" s="71">
        <f t="shared" si="9"/>
        <v>0</v>
      </c>
      <c r="W68" s="71">
        <f t="shared" si="10"/>
        <v>0</v>
      </c>
      <c r="X68" s="71">
        <f t="shared" si="11"/>
        <v>3115.7509919999998</v>
      </c>
      <c r="Y68" s="71">
        <f t="shared" si="12"/>
        <v>2336.8132439999999</v>
      </c>
      <c r="Z68" s="71">
        <f t="shared" si="13"/>
        <v>2336.8132439999999</v>
      </c>
      <c r="AA68" s="71">
        <f t="shared" si="14"/>
        <v>0</v>
      </c>
      <c r="AB68" s="71">
        <f t="shared" si="15"/>
        <v>0</v>
      </c>
    </row>
    <row r="69" spans="1:28" ht="15" thickBot="1" x14ac:dyDescent="0.35">
      <c r="A69" s="58">
        <v>16</v>
      </c>
      <c r="B69" s="58"/>
      <c r="C69" s="58"/>
      <c r="D69" s="58"/>
      <c r="E69" s="58"/>
      <c r="F69" s="58">
        <v>4</v>
      </c>
      <c r="G69" s="58"/>
      <c r="H69" s="58"/>
      <c r="I69" s="58"/>
      <c r="J69" s="58"/>
      <c r="K69" s="56" t="s">
        <v>87</v>
      </c>
      <c r="L69" s="7" t="s">
        <v>57</v>
      </c>
      <c r="M69" s="88">
        <f t="shared" si="16"/>
        <v>20</v>
      </c>
      <c r="N69" s="91">
        <v>430.12</v>
      </c>
      <c r="O69" s="89">
        <f t="shared" si="4"/>
        <v>449.99154399999998</v>
      </c>
      <c r="P69" s="57">
        <f t="shared" si="17"/>
        <v>8999.8308799999995</v>
      </c>
      <c r="Q69" s="57" t="s">
        <v>20</v>
      </c>
      <c r="R69" s="57" t="s">
        <v>58</v>
      </c>
      <c r="S69" s="71">
        <f t="shared" si="6"/>
        <v>7199.8647039999996</v>
      </c>
      <c r="T69" s="71">
        <f t="shared" si="7"/>
        <v>0</v>
      </c>
      <c r="U69" s="71">
        <f t="shared" si="8"/>
        <v>0</v>
      </c>
      <c r="V69" s="71">
        <f t="shared" si="9"/>
        <v>0</v>
      </c>
      <c r="W69" s="71">
        <f t="shared" si="10"/>
        <v>0</v>
      </c>
      <c r="X69" s="71">
        <f t="shared" si="11"/>
        <v>1799.9661759999999</v>
      </c>
      <c r="Y69" s="71">
        <f t="shared" si="12"/>
        <v>0</v>
      </c>
      <c r="Z69" s="71">
        <f t="shared" si="13"/>
        <v>0</v>
      </c>
      <c r="AA69" s="71">
        <f t="shared" si="14"/>
        <v>0</v>
      </c>
      <c r="AB69" s="71">
        <f t="shared" si="15"/>
        <v>0</v>
      </c>
    </row>
    <row r="70" spans="1:28" ht="15" thickBot="1" x14ac:dyDescent="0.35">
      <c r="A70" s="58"/>
      <c r="B70" s="58"/>
      <c r="C70" s="58"/>
      <c r="D70" s="58"/>
      <c r="E70" s="58">
        <v>16</v>
      </c>
      <c r="F70" s="58"/>
      <c r="G70" s="58"/>
      <c r="H70" s="58"/>
      <c r="I70" s="58"/>
      <c r="J70" s="58"/>
      <c r="K70" s="56" t="s">
        <v>88</v>
      </c>
      <c r="L70" s="7" t="s">
        <v>57</v>
      </c>
      <c r="M70" s="88">
        <f t="shared" si="16"/>
        <v>16</v>
      </c>
      <c r="N70" s="91">
        <v>326.99</v>
      </c>
      <c r="O70" s="89">
        <f t="shared" si="4"/>
        <v>342.09693800000002</v>
      </c>
      <c r="P70" s="57">
        <f t="shared" si="17"/>
        <v>5473.5510080000004</v>
      </c>
      <c r="Q70" s="57" t="s">
        <v>20</v>
      </c>
      <c r="R70" s="57" t="s">
        <v>58</v>
      </c>
      <c r="S70" s="71">
        <f t="shared" si="6"/>
        <v>0</v>
      </c>
      <c r="T70" s="71">
        <f t="shared" si="7"/>
        <v>0</v>
      </c>
      <c r="U70" s="71">
        <f t="shared" si="8"/>
        <v>0</v>
      </c>
      <c r="V70" s="71">
        <f t="shared" si="9"/>
        <v>0</v>
      </c>
      <c r="W70" s="71">
        <f t="shared" si="10"/>
        <v>5473.5510080000004</v>
      </c>
      <c r="X70" s="71">
        <f t="shared" si="11"/>
        <v>0</v>
      </c>
      <c r="Y70" s="71">
        <f t="shared" si="12"/>
        <v>0</v>
      </c>
      <c r="Z70" s="71">
        <f t="shared" si="13"/>
        <v>0</v>
      </c>
      <c r="AA70" s="71">
        <f t="shared" si="14"/>
        <v>0</v>
      </c>
      <c r="AB70" s="71">
        <f t="shared" si="15"/>
        <v>0</v>
      </c>
    </row>
    <row r="71" spans="1:28" ht="15" thickBot="1" x14ac:dyDescent="0.35">
      <c r="A71" s="58"/>
      <c r="B71" s="58"/>
      <c r="C71" s="58"/>
      <c r="D71" s="58"/>
      <c r="E71" s="58"/>
      <c r="F71" s="58"/>
      <c r="G71" s="58">
        <v>4</v>
      </c>
      <c r="H71" s="58"/>
      <c r="I71" s="58"/>
      <c r="J71" s="58"/>
      <c r="K71" s="56" t="s">
        <v>89</v>
      </c>
      <c r="L71" s="7" t="s">
        <v>57</v>
      </c>
      <c r="M71" s="88">
        <f t="shared" si="16"/>
        <v>4</v>
      </c>
      <c r="N71" s="91">
        <v>5517.57</v>
      </c>
      <c r="O71" s="89">
        <f t="shared" ref="O71:O134" si="18">N71*4.62%+N71</f>
        <v>5772.481734</v>
      </c>
      <c r="P71" s="57">
        <f t="shared" si="17"/>
        <v>23089.926936</v>
      </c>
      <c r="Q71" s="57" t="s">
        <v>20</v>
      </c>
      <c r="R71" s="57" t="s">
        <v>58</v>
      </c>
      <c r="S71" s="71">
        <f t="shared" si="6"/>
        <v>0</v>
      </c>
      <c r="T71" s="71">
        <f t="shared" si="7"/>
        <v>0</v>
      </c>
      <c r="U71" s="71">
        <f t="shared" si="8"/>
        <v>0</v>
      </c>
      <c r="V71" s="71">
        <f t="shared" si="9"/>
        <v>0</v>
      </c>
      <c r="W71" s="71">
        <f t="shared" si="10"/>
        <v>0</v>
      </c>
      <c r="X71" s="71">
        <f t="shared" si="11"/>
        <v>0</v>
      </c>
      <c r="Y71" s="71">
        <f t="shared" si="12"/>
        <v>23089.926936</v>
      </c>
      <c r="Z71" s="71">
        <f t="shared" si="13"/>
        <v>0</v>
      </c>
      <c r="AA71" s="71">
        <f t="shared" si="14"/>
        <v>0</v>
      </c>
      <c r="AB71" s="71">
        <f t="shared" si="15"/>
        <v>0</v>
      </c>
    </row>
    <row r="72" spans="1:28" ht="15" thickBot="1" x14ac:dyDescent="0.35">
      <c r="A72" s="58"/>
      <c r="B72" s="58"/>
      <c r="C72" s="58"/>
      <c r="D72" s="58"/>
      <c r="E72" s="58"/>
      <c r="F72" s="58"/>
      <c r="G72" s="58">
        <v>2</v>
      </c>
      <c r="H72" s="58"/>
      <c r="I72" s="58"/>
      <c r="J72" s="58"/>
      <c r="K72" s="56" t="s">
        <v>90</v>
      </c>
      <c r="L72" s="7" t="s">
        <v>57</v>
      </c>
      <c r="M72" s="88">
        <f t="shared" ref="M72:M129" si="19">SUM(A72:J72)</f>
        <v>2</v>
      </c>
      <c r="N72" s="91">
        <v>5646.2</v>
      </c>
      <c r="O72" s="89">
        <f t="shared" si="18"/>
        <v>5907.0544399999999</v>
      </c>
      <c r="P72" s="57">
        <f t="shared" si="17"/>
        <v>11814.10888</v>
      </c>
      <c r="Q72" s="57" t="s">
        <v>20</v>
      </c>
      <c r="R72" s="57" t="s">
        <v>58</v>
      </c>
      <c r="S72" s="71">
        <f t="shared" ref="S72:S135" si="20">A72*O72</f>
        <v>0</v>
      </c>
      <c r="T72" s="71">
        <f t="shared" ref="T72:T135" si="21">B72*O72</f>
        <v>0</v>
      </c>
      <c r="U72" s="71">
        <f t="shared" ref="U72:U135" si="22">C72*O72</f>
        <v>0</v>
      </c>
      <c r="V72" s="71">
        <f t="shared" ref="V72:V135" si="23">D72*O72</f>
        <v>0</v>
      </c>
      <c r="W72" s="71">
        <f t="shared" ref="W72:W135" si="24">E72*O72</f>
        <v>0</v>
      </c>
      <c r="X72" s="71">
        <f t="shared" ref="X72:X135" si="25">F72*O72</f>
        <v>0</v>
      </c>
      <c r="Y72" s="71">
        <f t="shared" ref="Y72:Y135" si="26">G72*O72</f>
        <v>11814.10888</v>
      </c>
      <c r="Z72" s="71">
        <f t="shared" ref="Z72:Z135" si="27">H72*O72</f>
        <v>0</v>
      </c>
      <c r="AA72" s="71">
        <f t="shared" ref="AA72:AA135" si="28">I72*O72</f>
        <v>0</v>
      </c>
      <c r="AB72" s="71">
        <f t="shared" ref="AB72:AB135" si="29">J72*O72</f>
        <v>0</v>
      </c>
    </row>
    <row r="73" spans="1:28" ht="15" thickBot="1" x14ac:dyDescent="0.35">
      <c r="A73" s="58"/>
      <c r="B73" s="58"/>
      <c r="C73" s="58">
        <v>24</v>
      </c>
      <c r="D73" s="58"/>
      <c r="E73" s="58">
        <v>4</v>
      </c>
      <c r="F73" s="58"/>
      <c r="G73" s="58"/>
      <c r="H73" s="58"/>
      <c r="I73" s="58"/>
      <c r="J73" s="58"/>
      <c r="K73" s="56" t="s">
        <v>91</v>
      </c>
      <c r="L73" s="7" t="s">
        <v>57</v>
      </c>
      <c r="M73" s="88">
        <f t="shared" si="19"/>
        <v>28</v>
      </c>
      <c r="N73" s="91">
        <v>425.42</v>
      </c>
      <c r="O73" s="89">
        <f t="shared" si="18"/>
        <v>445.07440400000002</v>
      </c>
      <c r="P73" s="57">
        <f t="shared" si="17"/>
        <v>12462.083312000001</v>
      </c>
      <c r="Q73" s="57" t="s">
        <v>20</v>
      </c>
      <c r="R73" s="57" t="s">
        <v>58</v>
      </c>
      <c r="S73" s="71">
        <f t="shared" si="20"/>
        <v>0</v>
      </c>
      <c r="T73" s="71">
        <f t="shared" si="21"/>
        <v>0</v>
      </c>
      <c r="U73" s="71">
        <f t="shared" si="22"/>
        <v>10681.785696000001</v>
      </c>
      <c r="V73" s="71">
        <f t="shared" si="23"/>
        <v>0</v>
      </c>
      <c r="W73" s="71">
        <f t="shared" si="24"/>
        <v>1780.2976160000001</v>
      </c>
      <c r="X73" s="71">
        <f t="shared" si="25"/>
        <v>0</v>
      </c>
      <c r="Y73" s="71">
        <f t="shared" si="26"/>
        <v>0</v>
      </c>
      <c r="Z73" s="71">
        <f t="shared" si="27"/>
        <v>0</v>
      </c>
      <c r="AA73" s="71">
        <f t="shared" si="28"/>
        <v>0</v>
      </c>
      <c r="AB73" s="71">
        <f t="shared" si="29"/>
        <v>0</v>
      </c>
    </row>
    <row r="74" spans="1:28" ht="15" thickBot="1" x14ac:dyDescent="0.35">
      <c r="A74" s="58"/>
      <c r="B74" s="58"/>
      <c r="C74" s="58"/>
      <c r="D74" s="58"/>
      <c r="E74" s="58"/>
      <c r="F74" s="58">
        <v>8</v>
      </c>
      <c r="G74" s="58"/>
      <c r="H74" s="58"/>
      <c r="I74" s="58"/>
      <c r="J74" s="58"/>
      <c r="K74" s="56" t="s">
        <v>92</v>
      </c>
      <c r="L74" s="7" t="s">
        <v>57</v>
      </c>
      <c r="M74" s="88">
        <f t="shared" si="19"/>
        <v>8</v>
      </c>
      <c r="N74" s="91">
        <v>452.94</v>
      </c>
      <c r="O74" s="89">
        <f t="shared" si="18"/>
        <v>473.86582800000002</v>
      </c>
      <c r="P74" s="57">
        <f t="shared" si="17"/>
        <v>3790.9266240000002</v>
      </c>
      <c r="Q74" s="57" t="s">
        <v>20</v>
      </c>
      <c r="R74" s="57" t="s">
        <v>58</v>
      </c>
      <c r="S74" s="71">
        <f t="shared" si="20"/>
        <v>0</v>
      </c>
      <c r="T74" s="71">
        <f t="shared" si="21"/>
        <v>0</v>
      </c>
      <c r="U74" s="71">
        <f t="shared" si="22"/>
        <v>0</v>
      </c>
      <c r="V74" s="71">
        <f t="shared" si="23"/>
        <v>0</v>
      </c>
      <c r="W74" s="71">
        <f t="shared" si="24"/>
        <v>0</v>
      </c>
      <c r="X74" s="71">
        <f t="shared" si="25"/>
        <v>3790.9266240000002</v>
      </c>
      <c r="Y74" s="71">
        <f t="shared" si="26"/>
        <v>0</v>
      </c>
      <c r="Z74" s="71">
        <f t="shared" si="27"/>
        <v>0</v>
      </c>
      <c r="AA74" s="71">
        <f t="shared" si="28"/>
        <v>0</v>
      </c>
      <c r="AB74" s="71">
        <f t="shared" si="29"/>
        <v>0</v>
      </c>
    </row>
    <row r="75" spans="1:28" ht="15" thickBot="1" x14ac:dyDescent="0.35">
      <c r="A75" s="58"/>
      <c r="B75" s="58"/>
      <c r="C75" s="58"/>
      <c r="D75" s="58"/>
      <c r="E75" s="58">
        <v>4</v>
      </c>
      <c r="F75" s="58"/>
      <c r="G75" s="58"/>
      <c r="H75" s="58"/>
      <c r="I75" s="58"/>
      <c r="J75" s="58"/>
      <c r="K75" s="56" t="s">
        <v>93</v>
      </c>
      <c r="L75" s="7" t="s">
        <v>57</v>
      </c>
      <c r="M75" s="88">
        <f t="shared" si="19"/>
        <v>4</v>
      </c>
      <c r="N75" s="91">
        <v>449.1</v>
      </c>
      <c r="O75" s="89">
        <f t="shared" si="18"/>
        <v>469.84842000000003</v>
      </c>
      <c r="P75" s="57">
        <f t="shared" si="17"/>
        <v>1879.3936800000001</v>
      </c>
      <c r="Q75" s="57" t="s">
        <v>20</v>
      </c>
      <c r="R75" s="57" t="s">
        <v>58</v>
      </c>
      <c r="S75" s="71">
        <f t="shared" si="20"/>
        <v>0</v>
      </c>
      <c r="T75" s="71">
        <f t="shared" si="21"/>
        <v>0</v>
      </c>
      <c r="U75" s="71">
        <f t="shared" si="22"/>
        <v>0</v>
      </c>
      <c r="V75" s="71">
        <f t="shared" si="23"/>
        <v>0</v>
      </c>
      <c r="W75" s="71">
        <f t="shared" si="24"/>
        <v>1879.3936800000001</v>
      </c>
      <c r="X75" s="71">
        <f t="shared" si="25"/>
        <v>0</v>
      </c>
      <c r="Y75" s="71">
        <f t="shared" si="26"/>
        <v>0</v>
      </c>
      <c r="Z75" s="71">
        <f t="shared" si="27"/>
        <v>0</v>
      </c>
      <c r="AA75" s="71">
        <f t="shared" si="28"/>
        <v>0</v>
      </c>
      <c r="AB75" s="71">
        <f t="shared" si="29"/>
        <v>0</v>
      </c>
    </row>
    <row r="76" spans="1:28" ht="15" thickBot="1" x14ac:dyDescent="0.35">
      <c r="A76" s="58"/>
      <c r="B76" s="58"/>
      <c r="C76" s="58"/>
      <c r="D76" s="58"/>
      <c r="E76" s="58"/>
      <c r="F76" s="58">
        <v>6</v>
      </c>
      <c r="G76" s="58">
        <v>8</v>
      </c>
      <c r="H76" s="58">
        <v>6</v>
      </c>
      <c r="I76" s="58"/>
      <c r="J76" s="58"/>
      <c r="K76" s="56" t="s">
        <v>94</v>
      </c>
      <c r="L76" s="7" t="s">
        <v>57</v>
      </c>
      <c r="M76" s="88">
        <f t="shared" si="19"/>
        <v>20</v>
      </c>
      <c r="N76" s="91">
        <v>452.42</v>
      </c>
      <c r="O76" s="89">
        <f t="shared" si="18"/>
        <v>473.32180400000004</v>
      </c>
      <c r="P76" s="57">
        <f t="shared" si="17"/>
        <v>9466.4360800000013</v>
      </c>
      <c r="Q76" s="57" t="s">
        <v>20</v>
      </c>
      <c r="R76" s="57" t="s">
        <v>58</v>
      </c>
      <c r="S76" s="71">
        <f t="shared" si="20"/>
        <v>0</v>
      </c>
      <c r="T76" s="71">
        <f t="shared" si="21"/>
        <v>0</v>
      </c>
      <c r="U76" s="71">
        <f t="shared" si="22"/>
        <v>0</v>
      </c>
      <c r="V76" s="71">
        <f t="shared" si="23"/>
        <v>0</v>
      </c>
      <c r="W76" s="71">
        <f t="shared" si="24"/>
        <v>0</v>
      </c>
      <c r="X76" s="71">
        <f t="shared" si="25"/>
        <v>2839.930824</v>
      </c>
      <c r="Y76" s="71">
        <f t="shared" si="26"/>
        <v>3786.5744320000003</v>
      </c>
      <c r="Z76" s="71">
        <f t="shared" si="27"/>
        <v>2839.930824</v>
      </c>
      <c r="AA76" s="71">
        <f t="shared" si="28"/>
        <v>0</v>
      </c>
      <c r="AB76" s="71">
        <f t="shared" si="29"/>
        <v>0</v>
      </c>
    </row>
    <row r="77" spans="1:28" ht="15" thickBot="1" x14ac:dyDescent="0.35">
      <c r="A77" s="58"/>
      <c r="B77" s="58"/>
      <c r="C77" s="58"/>
      <c r="D77" s="58">
        <v>8</v>
      </c>
      <c r="E77" s="58"/>
      <c r="F77" s="58"/>
      <c r="G77" s="58"/>
      <c r="H77" s="58"/>
      <c r="I77" s="58"/>
      <c r="J77" s="58"/>
      <c r="K77" s="56" t="s">
        <v>95</v>
      </c>
      <c r="L77" s="7" t="s">
        <v>57</v>
      </c>
      <c r="M77" s="88">
        <f t="shared" si="19"/>
        <v>8</v>
      </c>
      <c r="N77" s="91">
        <v>782.15</v>
      </c>
      <c r="O77" s="89">
        <f t="shared" si="18"/>
        <v>818.28532999999993</v>
      </c>
      <c r="P77" s="57">
        <f t="shared" si="17"/>
        <v>6546.2826399999994</v>
      </c>
      <c r="Q77" s="57" t="s">
        <v>20</v>
      </c>
      <c r="R77" s="57" t="s">
        <v>58</v>
      </c>
      <c r="S77" s="71">
        <f t="shared" si="20"/>
        <v>0</v>
      </c>
      <c r="T77" s="71">
        <f t="shared" si="21"/>
        <v>0</v>
      </c>
      <c r="U77" s="71">
        <f t="shared" si="22"/>
        <v>0</v>
      </c>
      <c r="V77" s="71">
        <f t="shared" si="23"/>
        <v>6546.2826399999994</v>
      </c>
      <c r="W77" s="71">
        <f t="shared" si="24"/>
        <v>0</v>
      </c>
      <c r="X77" s="71">
        <f t="shared" si="25"/>
        <v>0</v>
      </c>
      <c r="Y77" s="71">
        <f t="shared" si="26"/>
        <v>0</v>
      </c>
      <c r="Z77" s="71">
        <f t="shared" si="27"/>
        <v>0</v>
      </c>
      <c r="AA77" s="71">
        <f t="shared" si="28"/>
        <v>0</v>
      </c>
      <c r="AB77" s="71">
        <f t="shared" si="29"/>
        <v>0</v>
      </c>
    </row>
    <row r="78" spans="1:28" ht="15" thickBot="1" x14ac:dyDescent="0.35">
      <c r="A78" s="58"/>
      <c r="B78" s="58"/>
      <c r="C78" s="58"/>
      <c r="D78" s="58"/>
      <c r="E78" s="58"/>
      <c r="F78" s="58">
        <v>4</v>
      </c>
      <c r="G78" s="58"/>
      <c r="H78" s="58"/>
      <c r="I78" s="58"/>
      <c r="J78" s="58"/>
      <c r="K78" s="56" t="s">
        <v>96</v>
      </c>
      <c r="L78" s="7" t="s">
        <v>57</v>
      </c>
      <c r="M78" s="88">
        <f t="shared" si="19"/>
        <v>4</v>
      </c>
      <c r="N78" s="91">
        <v>790.38</v>
      </c>
      <c r="O78" s="89">
        <f t="shared" si="18"/>
        <v>826.89555599999994</v>
      </c>
      <c r="P78" s="57">
        <f t="shared" si="17"/>
        <v>3307.5822239999998</v>
      </c>
      <c r="Q78" s="57" t="s">
        <v>20</v>
      </c>
      <c r="R78" s="57" t="s">
        <v>58</v>
      </c>
      <c r="S78" s="71">
        <f t="shared" si="20"/>
        <v>0</v>
      </c>
      <c r="T78" s="71">
        <f t="shared" si="21"/>
        <v>0</v>
      </c>
      <c r="U78" s="71">
        <f t="shared" si="22"/>
        <v>0</v>
      </c>
      <c r="V78" s="71">
        <f t="shared" si="23"/>
        <v>0</v>
      </c>
      <c r="W78" s="71">
        <f t="shared" si="24"/>
        <v>0</v>
      </c>
      <c r="X78" s="71">
        <f t="shared" si="25"/>
        <v>3307.5822239999998</v>
      </c>
      <c r="Y78" s="71">
        <f t="shared" si="26"/>
        <v>0</v>
      </c>
      <c r="Z78" s="71">
        <f t="shared" si="27"/>
        <v>0</v>
      </c>
      <c r="AA78" s="71">
        <f t="shared" si="28"/>
        <v>0</v>
      </c>
      <c r="AB78" s="71">
        <f t="shared" si="29"/>
        <v>0</v>
      </c>
    </row>
    <row r="79" spans="1:28" ht="15" thickBot="1" x14ac:dyDescent="0.35">
      <c r="A79" s="58"/>
      <c r="B79" s="58"/>
      <c r="C79" s="58">
        <v>56</v>
      </c>
      <c r="D79" s="58"/>
      <c r="E79" s="58"/>
      <c r="F79" s="58"/>
      <c r="G79" s="58"/>
      <c r="H79" s="58"/>
      <c r="I79" s="58"/>
      <c r="J79" s="58"/>
      <c r="K79" s="56" t="s">
        <v>97</v>
      </c>
      <c r="L79" s="7" t="s">
        <v>57</v>
      </c>
      <c r="M79" s="88">
        <f t="shared" si="19"/>
        <v>56</v>
      </c>
      <c r="N79" s="91">
        <v>1126</v>
      </c>
      <c r="O79" s="89">
        <f t="shared" si="18"/>
        <v>1178.0211999999999</v>
      </c>
      <c r="P79" s="57">
        <f t="shared" si="17"/>
        <v>65969.1872</v>
      </c>
      <c r="Q79" s="57" t="s">
        <v>20</v>
      </c>
      <c r="R79" s="57" t="s">
        <v>58</v>
      </c>
      <c r="S79" s="71">
        <f t="shared" si="20"/>
        <v>0</v>
      </c>
      <c r="T79" s="71">
        <f t="shared" si="21"/>
        <v>0</v>
      </c>
      <c r="U79" s="71">
        <f t="shared" si="22"/>
        <v>65969.1872</v>
      </c>
      <c r="V79" s="71">
        <f t="shared" si="23"/>
        <v>0</v>
      </c>
      <c r="W79" s="71">
        <f t="shared" si="24"/>
        <v>0</v>
      </c>
      <c r="X79" s="71">
        <f t="shared" si="25"/>
        <v>0</v>
      </c>
      <c r="Y79" s="71">
        <f t="shared" si="26"/>
        <v>0</v>
      </c>
      <c r="Z79" s="71">
        <f t="shared" si="27"/>
        <v>0</v>
      </c>
      <c r="AA79" s="71">
        <f t="shared" si="28"/>
        <v>0</v>
      </c>
      <c r="AB79" s="71">
        <f t="shared" si="29"/>
        <v>0</v>
      </c>
    </row>
    <row r="80" spans="1:28" ht="15" thickBot="1" x14ac:dyDescent="0.35">
      <c r="A80" s="58">
        <v>8</v>
      </c>
      <c r="B80" s="58"/>
      <c r="C80" s="58"/>
      <c r="D80" s="58"/>
      <c r="E80" s="58"/>
      <c r="F80" s="58"/>
      <c r="G80" s="58"/>
      <c r="H80" s="58"/>
      <c r="I80" s="58"/>
      <c r="J80" s="58"/>
      <c r="K80" s="56" t="s">
        <v>98</v>
      </c>
      <c r="L80" s="7" t="s">
        <v>57</v>
      </c>
      <c r="M80" s="88">
        <f t="shared" si="19"/>
        <v>8</v>
      </c>
      <c r="N80" s="91">
        <v>1024.51</v>
      </c>
      <c r="O80" s="89">
        <f t="shared" si="18"/>
        <v>1071.8423620000001</v>
      </c>
      <c r="P80" s="57">
        <f t="shared" si="17"/>
        <v>8574.7388960000008</v>
      </c>
      <c r="Q80" s="57" t="s">
        <v>20</v>
      </c>
      <c r="R80" s="57" t="s">
        <v>58</v>
      </c>
      <c r="S80" s="71">
        <f t="shared" si="20"/>
        <v>8574.7388960000008</v>
      </c>
      <c r="T80" s="71">
        <f t="shared" si="21"/>
        <v>0</v>
      </c>
      <c r="U80" s="71">
        <f t="shared" si="22"/>
        <v>0</v>
      </c>
      <c r="V80" s="71">
        <f t="shared" si="23"/>
        <v>0</v>
      </c>
      <c r="W80" s="71">
        <f t="shared" si="24"/>
        <v>0</v>
      </c>
      <c r="X80" s="71">
        <f t="shared" si="25"/>
        <v>0</v>
      </c>
      <c r="Y80" s="71">
        <f t="shared" si="26"/>
        <v>0</v>
      </c>
      <c r="Z80" s="71">
        <f t="shared" si="27"/>
        <v>0</v>
      </c>
      <c r="AA80" s="71">
        <f t="shared" si="28"/>
        <v>0</v>
      </c>
      <c r="AB80" s="71">
        <f t="shared" si="29"/>
        <v>0</v>
      </c>
    </row>
    <row r="81" spans="1:28" ht="15" thickBot="1" x14ac:dyDescent="0.35">
      <c r="A81" s="58"/>
      <c r="B81" s="58"/>
      <c r="C81" s="58"/>
      <c r="D81" s="58"/>
      <c r="E81" s="58"/>
      <c r="F81" s="58"/>
      <c r="G81" s="58">
        <v>2</v>
      </c>
      <c r="H81" s="58"/>
      <c r="I81" s="58"/>
      <c r="J81" s="58"/>
      <c r="K81" s="56" t="s">
        <v>99</v>
      </c>
      <c r="L81" s="7" t="s">
        <v>57</v>
      </c>
      <c r="M81" s="88">
        <f t="shared" si="19"/>
        <v>2</v>
      </c>
      <c r="N81" s="91">
        <v>9674.51</v>
      </c>
      <c r="O81" s="89">
        <f t="shared" si="18"/>
        <v>10121.472362</v>
      </c>
      <c r="P81" s="57">
        <f t="shared" si="17"/>
        <v>20242.944724000001</v>
      </c>
      <c r="Q81" s="57" t="s">
        <v>20</v>
      </c>
      <c r="R81" s="57" t="s">
        <v>58</v>
      </c>
      <c r="S81" s="71">
        <f t="shared" si="20"/>
        <v>0</v>
      </c>
      <c r="T81" s="71">
        <f t="shared" si="21"/>
        <v>0</v>
      </c>
      <c r="U81" s="71">
        <f t="shared" si="22"/>
        <v>0</v>
      </c>
      <c r="V81" s="71">
        <f t="shared" si="23"/>
        <v>0</v>
      </c>
      <c r="W81" s="71">
        <f t="shared" si="24"/>
        <v>0</v>
      </c>
      <c r="X81" s="71">
        <f t="shared" si="25"/>
        <v>0</v>
      </c>
      <c r="Y81" s="71">
        <f t="shared" si="26"/>
        <v>20242.944724000001</v>
      </c>
      <c r="Z81" s="71">
        <f t="shared" si="27"/>
        <v>0</v>
      </c>
      <c r="AA81" s="71">
        <f t="shared" si="28"/>
        <v>0</v>
      </c>
      <c r="AB81" s="71">
        <f t="shared" si="29"/>
        <v>0</v>
      </c>
    </row>
    <row r="82" spans="1:28" ht="15" thickBot="1" x14ac:dyDescent="0.35">
      <c r="A82" s="58"/>
      <c r="B82" s="58"/>
      <c r="C82" s="58">
        <v>2</v>
      </c>
      <c r="D82" s="58"/>
      <c r="E82" s="58"/>
      <c r="F82" s="58"/>
      <c r="G82" s="58"/>
      <c r="H82" s="58"/>
      <c r="I82" s="58"/>
      <c r="J82" s="58"/>
      <c r="K82" s="56" t="s">
        <v>100</v>
      </c>
      <c r="L82" s="7" t="s">
        <v>57</v>
      </c>
      <c r="M82" s="88">
        <f t="shared" si="19"/>
        <v>2</v>
      </c>
      <c r="N82" s="91">
        <v>178.35</v>
      </c>
      <c r="O82" s="89">
        <f t="shared" si="18"/>
        <v>186.58976999999999</v>
      </c>
      <c r="P82" s="57">
        <f t="shared" si="17"/>
        <v>373.17953999999997</v>
      </c>
      <c r="Q82" s="57" t="s">
        <v>20</v>
      </c>
      <c r="R82" s="57" t="s">
        <v>58</v>
      </c>
      <c r="S82" s="71">
        <f t="shared" si="20"/>
        <v>0</v>
      </c>
      <c r="T82" s="71">
        <f t="shared" si="21"/>
        <v>0</v>
      </c>
      <c r="U82" s="71">
        <f t="shared" si="22"/>
        <v>373.17953999999997</v>
      </c>
      <c r="V82" s="71">
        <f t="shared" si="23"/>
        <v>0</v>
      </c>
      <c r="W82" s="71">
        <f t="shared" si="24"/>
        <v>0</v>
      </c>
      <c r="X82" s="71">
        <f t="shared" si="25"/>
        <v>0</v>
      </c>
      <c r="Y82" s="71">
        <f t="shared" si="26"/>
        <v>0</v>
      </c>
      <c r="Z82" s="71">
        <f t="shared" si="27"/>
        <v>0</v>
      </c>
      <c r="AA82" s="71">
        <f t="shared" si="28"/>
        <v>0</v>
      </c>
      <c r="AB82" s="71">
        <f t="shared" si="29"/>
        <v>0</v>
      </c>
    </row>
    <row r="83" spans="1:28" ht="15" thickBot="1" x14ac:dyDescent="0.35">
      <c r="A83" s="58"/>
      <c r="B83" s="58"/>
      <c r="C83" s="58">
        <v>2</v>
      </c>
      <c r="D83" s="58"/>
      <c r="E83" s="58"/>
      <c r="F83" s="58"/>
      <c r="G83" s="58"/>
      <c r="H83" s="58"/>
      <c r="I83" s="58"/>
      <c r="J83" s="58"/>
      <c r="K83" s="56" t="s">
        <v>101</v>
      </c>
      <c r="L83" s="7" t="s">
        <v>57</v>
      </c>
      <c r="M83" s="88">
        <f t="shared" si="19"/>
        <v>2</v>
      </c>
      <c r="N83" s="91">
        <v>181.5</v>
      </c>
      <c r="O83" s="89">
        <f t="shared" si="18"/>
        <v>189.8853</v>
      </c>
      <c r="P83" s="57">
        <f t="shared" si="17"/>
        <v>379.7706</v>
      </c>
      <c r="Q83" s="57" t="s">
        <v>20</v>
      </c>
      <c r="R83" s="57" t="s">
        <v>58</v>
      </c>
      <c r="S83" s="71">
        <f t="shared" si="20"/>
        <v>0</v>
      </c>
      <c r="T83" s="71">
        <f t="shared" si="21"/>
        <v>0</v>
      </c>
      <c r="U83" s="71">
        <f t="shared" si="22"/>
        <v>379.7706</v>
      </c>
      <c r="V83" s="71">
        <f t="shared" si="23"/>
        <v>0</v>
      </c>
      <c r="W83" s="71">
        <f t="shared" si="24"/>
        <v>0</v>
      </c>
      <c r="X83" s="71">
        <f t="shared" si="25"/>
        <v>0</v>
      </c>
      <c r="Y83" s="71">
        <f t="shared" si="26"/>
        <v>0</v>
      </c>
      <c r="Z83" s="71">
        <f t="shared" si="27"/>
        <v>0</v>
      </c>
      <c r="AA83" s="71">
        <f t="shared" si="28"/>
        <v>0</v>
      </c>
      <c r="AB83" s="71">
        <f t="shared" si="29"/>
        <v>0</v>
      </c>
    </row>
    <row r="84" spans="1:28" ht="15" thickBot="1" x14ac:dyDescent="0.35">
      <c r="A84" s="58"/>
      <c r="B84" s="58"/>
      <c r="C84" s="58">
        <v>2</v>
      </c>
      <c r="D84" s="58"/>
      <c r="E84" s="58"/>
      <c r="F84" s="58">
        <v>2</v>
      </c>
      <c r="G84" s="58"/>
      <c r="H84" s="58"/>
      <c r="I84" s="58"/>
      <c r="J84" s="58"/>
      <c r="K84" s="56" t="s">
        <v>102</v>
      </c>
      <c r="L84" s="7" t="s">
        <v>57</v>
      </c>
      <c r="M84" s="88">
        <f t="shared" si="19"/>
        <v>4</v>
      </c>
      <c r="N84" s="91">
        <v>219.19</v>
      </c>
      <c r="O84" s="89">
        <f t="shared" si="18"/>
        <v>229.31657799999999</v>
      </c>
      <c r="P84" s="57">
        <f t="shared" si="17"/>
        <v>917.26631199999997</v>
      </c>
      <c r="Q84" s="57" t="s">
        <v>20</v>
      </c>
      <c r="R84" s="57" t="s">
        <v>58</v>
      </c>
      <c r="S84" s="71">
        <f t="shared" si="20"/>
        <v>0</v>
      </c>
      <c r="T84" s="71">
        <f t="shared" si="21"/>
        <v>0</v>
      </c>
      <c r="U84" s="71">
        <f t="shared" si="22"/>
        <v>458.63315599999999</v>
      </c>
      <c r="V84" s="71">
        <f t="shared" si="23"/>
        <v>0</v>
      </c>
      <c r="W84" s="71">
        <f t="shared" si="24"/>
        <v>0</v>
      </c>
      <c r="X84" s="71">
        <f t="shared" si="25"/>
        <v>458.63315599999999</v>
      </c>
      <c r="Y84" s="71">
        <f t="shared" si="26"/>
        <v>0</v>
      </c>
      <c r="Z84" s="71">
        <f t="shared" si="27"/>
        <v>0</v>
      </c>
      <c r="AA84" s="71">
        <f t="shared" si="28"/>
        <v>0</v>
      </c>
      <c r="AB84" s="71">
        <f t="shared" si="29"/>
        <v>0</v>
      </c>
    </row>
    <row r="85" spans="1:28" ht="15" thickBot="1" x14ac:dyDescent="0.35">
      <c r="A85" s="58"/>
      <c r="B85" s="58"/>
      <c r="C85" s="58"/>
      <c r="D85" s="58">
        <v>1</v>
      </c>
      <c r="E85" s="58"/>
      <c r="F85" s="58">
        <v>1</v>
      </c>
      <c r="G85" s="58">
        <v>1</v>
      </c>
      <c r="H85" s="58"/>
      <c r="I85" s="58"/>
      <c r="J85" s="58"/>
      <c r="K85" s="56" t="s">
        <v>103</v>
      </c>
      <c r="L85" s="7" t="s">
        <v>57</v>
      </c>
      <c r="M85" s="88">
        <f t="shared" si="19"/>
        <v>3</v>
      </c>
      <c r="N85" s="91">
        <v>251.74</v>
      </c>
      <c r="O85" s="89">
        <f t="shared" si="18"/>
        <v>263.37038799999999</v>
      </c>
      <c r="P85" s="57">
        <f t="shared" si="17"/>
        <v>790.11116399999992</v>
      </c>
      <c r="Q85" s="57" t="s">
        <v>20</v>
      </c>
      <c r="R85" s="57" t="s">
        <v>58</v>
      </c>
      <c r="S85" s="71">
        <f t="shared" si="20"/>
        <v>0</v>
      </c>
      <c r="T85" s="71">
        <f t="shared" si="21"/>
        <v>0</v>
      </c>
      <c r="U85" s="71">
        <f t="shared" si="22"/>
        <v>0</v>
      </c>
      <c r="V85" s="71">
        <f t="shared" si="23"/>
        <v>263.37038799999999</v>
      </c>
      <c r="W85" s="71">
        <f t="shared" si="24"/>
        <v>0</v>
      </c>
      <c r="X85" s="71">
        <f t="shared" si="25"/>
        <v>263.37038799999999</v>
      </c>
      <c r="Y85" s="71">
        <f t="shared" si="26"/>
        <v>263.37038799999999</v>
      </c>
      <c r="Z85" s="71">
        <f t="shared" si="27"/>
        <v>0</v>
      </c>
      <c r="AA85" s="71">
        <f t="shared" si="28"/>
        <v>0</v>
      </c>
      <c r="AB85" s="71">
        <f t="shared" si="29"/>
        <v>0</v>
      </c>
    </row>
    <row r="86" spans="1:28" ht="15" thickBot="1" x14ac:dyDescent="0.35">
      <c r="A86" s="58"/>
      <c r="B86" s="58"/>
      <c r="C86" s="58"/>
      <c r="D86" s="58">
        <v>16</v>
      </c>
      <c r="E86" s="58"/>
      <c r="F86" s="58">
        <v>8</v>
      </c>
      <c r="G86" s="58"/>
      <c r="H86" s="58"/>
      <c r="I86" s="58"/>
      <c r="J86" s="58"/>
      <c r="K86" s="56" t="s">
        <v>104</v>
      </c>
      <c r="L86" s="7" t="s">
        <v>57</v>
      </c>
      <c r="M86" s="88">
        <f t="shared" si="19"/>
        <v>24</v>
      </c>
      <c r="N86" s="91">
        <v>3246.43</v>
      </c>
      <c r="O86" s="89">
        <f t="shared" si="18"/>
        <v>3396.415066</v>
      </c>
      <c r="P86" s="57">
        <f t="shared" si="17"/>
        <v>81513.961584000004</v>
      </c>
      <c r="Q86" s="57" t="s">
        <v>20</v>
      </c>
      <c r="R86" s="57" t="s">
        <v>58</v>
      </c>
      <c r="S86" s="71">
        <f t="shared" si="20"/>
        <v>0</v>
      </c>
      <c r="T86" s="71">
        <f t="shared" si="21"/>
        <v>0</v>
      </c>
      <c r="U86" s="71">
        <f t="shared" si="22"/>
        <v>0</v>
      </c>
      <c r="V86" s="71">
        <f t="shared" si="23"/>
        <v>54342.641056</v>
      </c>
      <c r="W86" s="71">
        <f t="shared" si="24"/>
        <v>0</v>
      </c>
      <c r="X86" s="71">
        <f t="shared" si="25"/>
        <v>27171.320528</v>
      </c>
      <c r="Y86" s="71">
        <f t="shared" si="26"/>
        <v>0</v>
      </c>
      <c r="Z86" s="71">
        <f t="shared" si="27"/>
        <v>0</v>
      </c>
      <c r="AA86" s="71">
        <f t="shared" si="28"/>
        <v>0</v>
      </c>
      <c r="AB86" s="71">
        <f t="shared" si="29"/>
        <v>0</v>
      </c>
    </row>
    <row r="87" spans="1:28" ht="15" thickBot="1" x14ac:dyDescent="0.35">
      <c r="A87" s="58"/>
      <c r="B87" s="58"/>
      <c r="C87" s="58"/>
      <c r="D87" s="58"/>
      <c r="E87" s="58"/>
      <c r="F87" s="58">
        <v>8</v>
      </c>
      <c r="G87" s="58"/>
      <c r="H87" s="58"/>
      <c r="I87" s="58"/>
      <c r="J87" s="58"/>
      <c r="K87" s="56" t="s">
        <v>105</v>
      </c>
      <c r="L87" s="7" t="s">
        <v>57</v>
      </c>
      <c r="M87" s="88">
        <f t="shared" si="19"/>
        <v>8</v>
      </c>
      <c r="N87" s="91">
        <v>2072.77</v>
      </c>
      <c r="O87" s="89">
        <f t="shared" si="18"/>
        <v>2168.531974</v>
      </c>
      <c r="P87" s="57">
        <f t="shared" si="17"/>
        <v>17348.255792</v>
      </c>
      <c r="Q87" s="57" t="s">
        <v>20</v>
      </c>
      <c r="R87" s="57" t="s">
        <v>58</v>
      </c>
      <c r="S87" s="71">
        <f t="shared" si="20"/>
        <v>0</v>
      </c>
      <c r="T87" s="71">
        <f t="shared" si="21"/>
        <v>0</v>
      </c>
      <c r="U87" s="71">
        <f t="shared" si="22"/>
        <v>0</v>
      </c>
      <c r="V87" s="71">
        <f t="shared" si="23"/>
        <v>0</v>
      </c>
      <c r="W87" s="71">
        <f t="shared" si="24"/>
        <v>0</v>
      </c>
      <c r="X87" s="71">
        <f t="shared" si="25"/>
        <v>17348.255792</v>
      </c>
      <c r="Y87" s="71">
        <f t="shared" si="26"/>
        <v>0</v>
      </c>
      <c r="Z87" s="71">
        <f t="shared" si="27"/>
        <v>0</v>
      </c>
      <c r="AA87" s="71">
        <f t="shared" si="28"/>
        <v>0</v>
      </c>
      <c r="AB87" s="71">
        <f t="shared" si="29"/>
        <v>0</v>
      </c>
    </row>
    <row r="88" spans="1:28" ht="15" thickBot="1" x14ac:dyDescent="0.35">
      <c r="A88" s="58"/>
      <c r="B88" s="58"/>
      <c r="C88" s="58"/>
      <c r="D88" s="58"/>
      <c r="E88" s="58"/>
      <c r="F88" s="58">
        <v>8</v>
      </c>
      <c r="G88" s="58"/>
      <c r="H88" s="58"/>
      <c r="I88" s="58"/>
      <c r="J88" s="58"/>
      <c r="K88" s="56" t="s">
        <v>106</v>
      </c>
      <c r="L88" s="7" t="s">
        <v>57</v>
      </c>
      <c r="M88" s="88">
        <f t="shared" si="19"/>
        <v>8</v>
      </c>
      <c r="N88" s="91">
        <v>3549.24</v>
      </c>
      <c r="O88" s="89">
        <f t="shared" si="18"/>
        <v>3713.214888</v>
      </c>
      <c r="P88" s="57">
        <f t="shared" si="17"/>
        <v>29705.719104</v>
      </c>
      <c r="Q88" s="57" t="s">
        <v>20</v>
      </c>
      <c r="R88" s="57" t="s">
        <v>58</v>
      </c>
      <c r="S88" s="71">
        <f t="shared" si="20"/>
        <v>0</v>
      </c>
      <c r="T88" s="71">
        <f t="shared" si="21"/>
        <v>0</v>
      </c>
      <c r="U88" s="71">
        <f t="shared" si="22"/>
        <v>0</v>
      </c>
      <c r="V88" s="71">
        <f t="shared" si="23"/>
        <v>0</v>
      </c>
      <c r="W88" s="71">
        <f t="shared" si="24"/>
        <v>0</v>
      </c>
      <c r="X88" s="71">
        <f t="shared" si="25"/>
        <v>29705.719104</v>
      </c>
      <c r="Y88" s="71">
        <f t="shared" si="26"/>
        <v>0</v>
      </c>
      <c r="Z88" s="71">
        <f t="shared" si="27"/>
        <v>0</v>
      </c>
      <c r="AA88" s="71">
        <f t="shared" si="28"/>
        <v>0</v>
      </c>
      <c r="AB88" s="71">
        <f t="shared" si="29"/>
        <v>0</v>
      </c>
    </row>
    <row r="89" spans="1:28" ht="15" thickBot="1" x14ac:dyDescent="0.35">
      <c r="A89" s="58"/>
      <c r="B89" s="58"/>
      <c r="C89" s="58"/>
      <c r="D89" s="58">
        <v>12</v>
      </c>
      <c r="E89" s="58"/>
      <c r="F89" s="58">
        <v>2</v>
      </c>
      <c r="G89" s="58"/>
      <c r="H89" s="58"/>
      <c r="I89" s="58"/>
      <c r="J89" s="58"/>
      <c r="K89" s="56" t="s">
        <v>107</v>
      </c>
      <c r="L89" s="7" t="s">
        <v>57</v>
      </c>
      <c r="M89" s="88">
        <f t="shared" si="19"/>
        <v>14</v>
      </c>
      <c r="N89" s="91">
        <v>2387.17</v>
      </c>
      <c r="O89" s="89">
        <f t="shared" si="18"/>
        <v>2497.4572539999999</v>
      </c>
      <c r="P89" s="57">
        <f t="shared" si="17"/>
        <v>34964.401555999997</v>
      </c>
      <c r="Q89" s="57" t="s">
        <v>20</v>
      </c>
      <c r="R89" s="57" t="s">
        <v>58</v>
      </c>
      <c r="S89" s="71">
        <f t="shared" si="20"/>
        <v>0</v>
      </c>
      <c r="T89" s="71">
        <f t="shared" si="21"/>
        <v>0</v>
      </c>
      <c r="U89" s="71">
        <f t="shared" si="22"/>
        <v>0</v>
      </c>
      <c r="V89" s="71">
        <f t="shared" si="23"/>
        <v>29969.487047999999</v>
      </c>
      <c r="W89" s="71">
        <f t="shared" si="24"/>
        <v>0</v>
      </c>
      <c r="X89" s="71">
        <f t="shared" si="25"/>
        <v>4994.9145079999998</v>
      </c>
      <c r="Y89" s="71">
        <f t="shared" si="26"/>
        <v>0</v>
      </c>
      <c r="Z89" s="71">
        <f t="shared" si="27"/>
        <v>0</v>
      </c>
      <c r="AA89" s="71">
        <f t="shared" si="28"/>
        <v>0</v>
      </c>
      <c r="AB89" s="71">
        <f t="shared" si="29"/>
        <v>0</v>
      </c>
    </row>
    <row r="90" spans="1:28" ht="15" thickBot="1" x14ac:dyDescent="0.35">
      <c r="A90" s="58"/>
      <c r="B90" s="58"/>
      <c r="C90" s="58"/>
      <c r="D90" s="58"/>
      <c r="E90" s="58"/>
      <c r="F90" s="58">
        <v>6</v>
      </c>
      <c r="G90" s="58"/>
      <c r="H90" s="58"/>
      <c r="I90" s="58"/>
      <c r="J90" s="58"/>
      <c r="K90" s="56" t="s">
        <v>108</v>
      </c>
      <c r="L90" s="7" t="s">
        <v>57</v>
      </c>
      <c r="M90" s="88">
        <f t="shared" si="19"/>
        <v>6</v>
      </c>
      <c r="N90" s="91">
        <v>3165.17</v>
      </c>
      <c r="O90" s="89">
        <f t="shared" si="18"/>
        <v>3311.400854</v>
      </c>
      <c r="P90" s="57">
        <f t="shared" si="17"/>
        <v>19868.405124000001</v>
      </c>
      <c r="Q90" s="57" t="s">
        <v>20</v>
      </c>
      <c r="R90" s="57" t="s">
        <v>58</v>
      </c>
      <c r="S90" s="71">
        <f t="shared" si="20"/>
        <v>0</v>
      </c>
      <c r="T90" s="71">
        <f t="shared" si="21"/>
        <v>0</v>
      </c>
      <c r="U90" s="71">
        <f t="shared" si="22"/>
        <v>0</v>
      </c>
      <c r="V90" s="71">
        <f t="shared" si="23"/>
        <v>0</v>
      </c>
      <c r="W90" s="71">
        <f t="shared" si="24"/>
        <v>0</v>
      </c>
      <c r="X90" s="71">
        <f t="shared" si="25"/>
        <v>19868.405124000001</v>
      </c>
      <c r="Y90" s="71">
        <f t="shared" si="26"/>
        <v>0</v>
      </c>
      <c r="Z90" s="71">
        <f t="shared" si="27"/>
        <v>0</v>
      </c>
      <c r="AA90" s="71">
        <f t="shared" si="28"/>
        <v>0</v>
      </c>
      <c r="AB90" s="71">
        <f t="shared" si="29"/>
        <v>0</v>
      </c>
    </row>
    <row r="91" spans="1:28" ht="15" thickBot="1" x14ac:dyDescent="0.35">
      <c r="A91" s="58"/>
      <c r="B91" s="58"/>
      <c r="C91" s="58">
        <v>12</v>
      </c>
      <c r="D91" s="58">
        <v>20</v>
      </c>
      <c r="E91" s="58">
        <v>8</v>
      </c>
      <c r="F91" s="58"/>
      <c r="G91" s="58"/>
      <c r="H91" s="58"/>
      <c r="I91" s="58"/>
      <c r="J91" s="58"/>
      <c r="K91" s="56" t="s">
        <v>109</v>
      </c>
      <c r="L91" s="7" t="s">
        <v>57</v>
      </c>
      <c r="M91" s="88">
        <f t="shared" si="19"/>
        <v>40</v>
      </c>
      <c r="N91" s="91">
        <v>1724.03</v>
      </c>
      <c r="O91" s="89">
        <f t="shared" si="18"/>
        <v>1803.680186</v>
      </c>
      <c r="P91" s="57">
        <f t="shared" si="17"/>
        <v>72147.207439999998</v>
      </c>
      <c r="Q91" s="57" t="s">
        <v>20</v>
      </c>
      <c r="R91" s="57" t="s">
        <v>58</v>
      </c>
      <c r="S91" s="71">
        <f t="shared" si="20"/>
        <v>0</v>
      </c>
      <c r="T91" s="71">
        <f t="shared" si="21"/>
        <v>0</v>
      </c>
      <c r="U91" s="71">
        <f t="shared" si="22"/>
        <v>21644.162232000002</v>
      </c>
      <c r="V91" s="71">
        <f t="shared" si="23"/>
        <v>36073.603719999999</v>
      </c>
      <c r="W91" s="71">
        <f t="shared" si="24"/>
        <v>14429.441488</v>
      </c>
      <c r="X91" s="71">
        <f t="shared" si="25"/>
        <v>0</v>
      </c>
      <c r="Y91" s="71">
        <f t="shared" si="26"/>
        <v>0</v>
      </c>
      <c r="Z91" s="71">
        <f t="shared" si="27"/>
        <v>0</v>
      </c>
      <c r="AA91" s="71">
        <f t="shared" si="28"/>
        <v>0</v>
      </c>
      <c r="AB91" s="71">
        <f t="shared" si="29"/>
        <v>0</v>
      </c>
    </row>
    <row r="92" spans="1:28" ht="15" thickBot="1" x14ac:dyDescent="0.35">
      <c r="A92" s="58"/>
      <c r="B92" s="58"/>
      <c r="C92" s="58"/>
      <c r="D92" s="58"/>
      <c r="E92" s="58"/>
      <c r="F92" s="58">
        <v>8</v>
      </c>
      <c r="G92" s="58"/>
      <c r="H92" s="58">
        <v>2</v>
      </c>
      <c r="I92" s="58"/>
      <c r="J92" s="58"/>
      <c r="K92" s="56" t="s">
        <v>110</v>
      </c>
      <c r="L92" s="7" t="s">
        <v>57</v>
      </c>
      <c r="M92" s="88">
        <f t="shared" si="19"/>
        <v>10</v>
      </c>
      <c r="N92" s="91">
        <v>1546.65</v>
      </c>
      <c r="O92" s="89">
        <f t="shared" si="18"/>
        <v>1618.1052300000001</v>
      </c>
      <c r="P92" s="57">
        <f t="shared" si="17"/>
        <v>16181.052300000001</v>
      </c>
      <c r="Q92" s="57" t="s">
        <v>20</v>
      </c>
      <c r="R92" s="57" t="s">
        <v>58</v>
      </c>
      <c r="S92" s="71">
        <f t="shared" si="20"/>
        <v>0</v>
      </c>
      <c r="T92" s="71">
        <f t="shared" si="21"/>
        <v>0</v>
      </c>
      <c r="U92" s="71">
        <f t="shared" si="22"/>
        <v>0</v>
      </c>
      <c r="V92" s="71">
        <f t="shared" si="23"/>
        <v>0</v>
      </c>
      <c r="W92" s="71">
        <f t="shared" si="24"/>
        <v>0</v>
      </c>
      <c r="X92" s="71">
        <f t="shared" si="25"/>
        <v>12944.841840000001</v>
      </c>
      <c r="Y92" s="71">
        <f t="shared" si="26"/>
        <v>0</v>
      </c>
      <c r="Z92" s="71">
        <f t="shared" si="27"/>
        <v>3236.2104600000002</v>
      </c>
      <c r="AA92" s="71">
        <f t="shared" si="28"/>
        <v>0</v>
      </c>
      <c r="AB92" s="71">
        <f t="shared" si="29"/>
        <v>0</v>
      </c>
    </row>
    <row r="93" spans="1:28" ht="15" thickBot="1" x14ac:dyDescent="0.35">
      <c r="A93" s="58"/>
      <c r="B93" s="58"/>
      <c r="C93" s="58"/>
      <c r="D93" s="58">
        <v>14</v>
      </c>
      <c r="E93" s="58"/>
      <c r="F93" s="58">
        <v>8</v>
      </c>
      <c r="G93" s="58"/>
      <c r="H93" s="58"/>
      <c r="I93" s="58"/>
      <c r="J93" s="58"/>
      <c r="K93" s="56" t="s">
        <v>111</v>
      </c>
      <c r="L93" s="7" t="s">
        <v>57</v>
      </c>
      <c r="M93" s="88">
        <f t="shared" si="19"/>
        <v>22</v>
      </c>
      <c r="N93" s="91">
        <v>3280.6</v>
      </c>
      <c r="O93" s="89">
        <f t="shared" si="18"/>
        <v>3432.16372</v>
      </c>
      <c r="P93" s="57">
        <f t="shared" si="17"/>
        <v>75507.601840000003</v>
      </c>
      <c r="Q93" s="57" t="s">
        <v>20</v>
      </c>
      <c r="R93" s="57" t="s">
        <v>58</v>
      </c>
      <c r="S93" s="71">
        <f t="shared" si="20"/>
        <v>0</v>
      </c>
      <c r="T93" s="71">
        <f t="shared" si="21"/>
        <v>0</v>
      </c>
      <c r="U93" s="71">
        <f t="shared" si="22"/>
        <v>0</v>
      </c>
      <c r="V93" s="71">
        <f t="shared" si="23"/>
        <v>48050.292079999999</v>
      </c>
      <c r="W93" s="71">
        <f t="shared" si="24"/>
        <v>0</v>
      </c>
      <c r="X93" s="71">
        <f t="shared" si="25"/>
        <v>27457.30976</v>
      </c>
      <c r="Y93" s="71">
        <f t="shared" si="26"/>
        <v>0</v>
      </c>
      <c r="Z93" s="71">
        <f t="shared" si="27"/>
        <v>0</v>
      </c>
      <c r="AA93" s="71">
        <f t="shared" si="28"/>
        <v>0</v>
      </c>
      <c r="AB93" s="71">
        <f t="shared" si="29"/>
        <v>0</v>
      </c>
    </row>
    <row r="94" spans="1:28" ht="15" thickBot="1" x14ac:dyDescent="0.35">
      <c r="A94" s="58"/>
      <c r="B94" s="58"/>
      <c r="C94" s="58"/>
      <c r="D94" s="58">
        <v>6</v>
      </c>
      <c r="E94" s="58"/>
      <c r="F94" s="58"/>
      <c r="G94" s="58"/>
      <c r="H94" s="58"/>
      <c r="I94" s="58"/>
      <c r="J94" s="58"/>
      <c r="K94" s="56" t="s">
        <v>112</v>
      </c>
      <c r="L94" s="7" t="s">
        <v>57</v>
      </c>
      <c r="M94" s="88">
        <f t="shared" si="19"/>
        <v>6</v>
      </c>
      <c r="N94" s="91">
        <v>1028.8699999999999</v>
      </c>
      <c r="O94" s="89">
        <f t="shared" si="18"/>
        <v>1076.4037939999998</v>
      </c>
      <c r="P94" s="57">
        <f t="shared" si="17"/>
        <v>6458.422763999999</v>
      </c>
      <c r="Q94" s="57" t="s">
        <v>20</v>
      </c>
      <c r="R94" s="57" t="s">
        <v>58</v>
      </c>
      <c r="S94" s="71">
        <f t="shared" si="20"/>
        <v>0</v>
      </c>
      <c r="T94" s="71">
        <f t="shared" si="21"/>
        <v>0</v>
      </c>
      <c r="U94" s="71">
        <f t="shared" si="22"/>
        <v>0</v>
      </c>
      <c r="V94" s="71">
        <f t="shared" si="23"/>
        <v>6458.422763999999</v>
      </c>
      <c r="W94" s="71">
        <f t="shared" si="24"/>
        <v>0</v>
      </c>
      <c r="X94" s="71">
        <f t="shared" si="25"/>
        <v>0</v>
      </c>
      <c r="Y94" s="71">
        <f t="shared" si="26"/>
        <v>0</v>
      </c>
      <c r="Z94" s="71">
        <f t="shared" si="27"/>
        <v>0</v>
      </c>
      <c r="AA94" s="71">
        <f t="shared" si="28"/>
        <v>0</v>
      </c>
      <c r="AB94" s="71">
        <f t="shared" si="29"/>
        <v>0</v>
      </c>
    </row>
    <row r="95" spans="1:28" ht="15" thickBot="1" x14ac:dyDescent="0.35">
      <c r="A95" s="58"/>
      <c r="B95" s="58"/>
      <c r="C95" s="58"/>
      <c r="D95" s="58"/>
      <c r="E95" s="58"/>
      <c r="F95" s="58">
        <v>14</v>
      </c>
      <c r="G95" s="58"/>
      <c r="H95" s="58"/>
      <c r="I95" s="58"/>
      <c r="J95" s="58"/>
      <c r="K95" s="56" t="s">
        <v>113</v>
      </c>
      <c r="L95" s="7" t="s">
        <v>57</v>
      </c>
      <c r="M95" s="88">
        <f t="shared" si="19"/>
        <v>14</v>
      </c>
      <c r="N95" s="91">
        <v>1662.36</v>
      </c>
      <c r="O95" s="89">
        <f t="shared" si="18"/>
        <v>1739.161032</v>
      </c>
      <c r="P95" s="57">
        <f t="shared" si="17"/>
        <v>24348.254448</v>
      </c>
      <c r="Q95" s="57" t="s">
        <v>20</v>
      </c>
      <c r="R95" s="57" t="s">
        <v>58</v>
      </c>
      <c r="S95" s="71">
        <f t="shared" si="20"/>
        <v>0</v>
      </c>
      <c r="T95" s="71">
        <f t="shared" si="21"/>
        <v>0</v>
      </c>
      <c r="U95" s="71">
        <f t="shared" si="22"/>
        <v>0</v>
      </c>
      <c r="V95" s="71">
        <f t="shared" si="23"/>
        <v>0</v>
      </c>
      <c r="W95" s="71">
        <f t="shared" si="24"/>
        <v>0</v>
      </c>
      <c r="X95" s="71">
        <f t="shared" si="25"/>
        <v>24348.254448</v>
      </c>
      <c r="Y95" s="71">
        <f t="shared" si="26"/>
        <v>0</v>
      </c>
      <c r="Z95" s="71">
        <f t="shared" si="27"/>
        <v>0</v>
      </c>
      <c r="AA95" s="71">
        <f t="shared" si="28"/>
        <v>0</v>
      </c>
      <c r="AB95" s="71">
        <f t="shared" si="29"/>
        <v>0</v>
      </c>
    </row>
    <row r="96" spans="1:28" ht="15" thickBot="1" x14ac:dyDescent="0.35">
      <c r="A96" s="58"/>
      <c r="B96" s="58"/>
      <c r="C96" s="58"/>
      <c r="D96" s="58"/>
      <c r="E96" s="58"/>
      <c r="F96" s="58">
        <v>4</v>
      </c>
      <c r="G96" s="58"/>
      <c r="H96" s="58"/>
      <c r="I96" s="58"/>
      <c r="J96" s="58"/>
      <c r="K96" s="56" t="s">
        <v>114</v>
      </c>
      <c r="L96" s="7" t="s">
        <v>57</v>
      </c>
      <c r="M96" s="88">
        <f t="shared" si="19"/>
        <v>4</v>
      </c>
      <c r="N96" s="91">
        <v>2246.19</v>
      </c>
      <c r="O96" s="89">
        <f t="shared" si="18"/>
        <v>2349.9639780000002</v>
      </c>
      <c r="P96" s="57">
        <f t="shared" si="17"/>
        <v>9399.8559120000009</v>
      </c>
      <c r="Q96" s="57" t="s">
        <v>20</v>
      </c>
      <c r="R96" s="57" t="s">
        <v>58</v>
      </c>
      <c r="S96" s="71">
        <f t="shared" si="20"/>
        <v>0</v>
      </c>
      <c r="T96" s="71">
        <f t="shared" si="21"/>
        <v>0</v>
      </c>
      <c r="U96" s="71">
        <f t="shared" si="22"/>
        <v>0</v>
      </c>
      <c r="V96" s="71">
        <f t="shared" si="23"/>
        <v>0</v>
      </c>
      <c r="W96" s="71">
        <f t="shared" si="24"/>
        <v>0</v>
      </c>
      <c r="X96" s="71">
        <f t="shared" si="25"/>
        <v>9399.8559120000009</v>
      </c>
      <c r="Y96" s="71">
        <f t="shared" si="26"/>
        <v>0</v>
      </c>
      <c r="Z96" s="71">
        <f t="shared" si="27"/>
        <v>0</v>
      </c>
      <c r="AA96" s="71">
        <f t="shared" si="28"/>
        <v>0</v>
      </c>
      <c r="AB96" s="71">
        <f t="shared" si="29"/>
        <v>0</v>
      </c>
    </row>
    <row r="97" spans="1:28" ht="15" thickBot="1" x14ac:dyDescent="0.35">
      <c r="A97" s="58"/>
      <c r="B97" s="58"/>
      <c r="C97" s="58"/>
      <c r="D97" s="58">
        <v>20</v>
      </c>
      <c r="E97" s="58"/>
      <c r="F97" s="58"/>
      <c r="G97" s="58"/>
      <c r="H97" s="58"/>
      <c r="I97" s="58"/>
      <c r="J97" s="58"/>
      <c r="K97" s="56" t="s">
        <v>115</v>
      </c>
      <c r="L97" s="7" t="s">
        <v>57</v>
      </c>
      <c r="M97" s="88">
        <f t="shared" si="19"/>
        <v>20</v>
      </c>
      <c r="N97" s="91">
        <v>1825.28</v>
      </c>
      <c r="O97" s="89">
        <f t="shared" si="18"/>
        <v>1909.6079359999999</v>
      </c>
      <c r="P97" s="57">
        <f t="shared" si="17"/>
        <v>38192.158719999999</v>
      </c>
      <c r="Q97" s="57" t="s">
        <v>20</v>
      </c>
      <c r="R97" s="57" t="s">
        <v>58</v>
      </c>
      <c r="S97" s="71">
        <f t="shared" si="20"/>
        <v>0</v>
      </c>
      <c r="T97" s="71">
        <f t="shared" si="21"/>
        <v>0</v>
      </c>
      <c r="U97" s="71">
        <f t="shared" si="22"/>
        <v>0</v>
      </c>
      <c r="V97" s="71">
        <f t="shared" si="23"/>
        <v>38192.158719999999</v>
      </c>
      <c r="W97" s="71">
        <f t="shared" si="24"/>
        <v>0</v>
      </c>
      <c r="X97" s="71">
        <f t="shared" si="25"/>
        <v>0</v>
      </c>
      <c r="Y97" s="71">
        <f t="shared" si="26"/>
        <v>0</v>
      </c>
      <c r="Z97" s="71">
        <f t="shared" si="27"/>
        <v>0</v>
      </c>
      <c r="AA97" s="71">
        <f t="shared" si="28"/>
        <v>0</v>
      </c>
      <c r="AB97" s="71">
        <f t="shared" si="29"/>
        <v>0</v>
      </c>
    </row>
    <row r="98" spans="1:28" ht="15" thickBot="1" x14ac:dyDescent="0.35">
      <c r="A98" s="58"/>
      <c r="B98" s="58"/>
      <c r="C98" s="58"/>
      <c r="D98" s="58"/>
      <c r="E98" s="58"/>
      <c r="F98" s="58">
        <v>16</v>
      </c>
      <c r="G98" s="58"/>
      <c r="H98" s="58">
        <v>4</v>
      </c>
      <c r="I98" s="58"/>
      <c r="J98" s="58"/>
      <c r="K98" s="56" t="s">
        <v>116</v>
      </c>
      <c r="L98" s="7" t="s">
        <v>57</v>
      </c>
      <c r="M98" s="88">
        <f t="shared" si="19"/>
        <v>20</v>
      </c>
      <c r="N98" s="91">
        <v>1890.41</v>
      </c>
      <c r="O98" s="89">
        <f t="shared" si="18"/>
        <v>1977.746942</v>
      </c>
      <c r="P98" s="57">
        <f t="shared" si="17"/>
        <v>39554.938840000003</v>
      </c>
      <c r="Q98" s="57" t="s">
        <v>20</v>
      </c>
      <c r="R98" s="57" t="s">
        <v>58</v>
      </c>
      <c r="S98" s="71">
        <f t="shared" si="20"/>
        <v>0</v>
      </c>
      <c r="T98" s="71">
        <f t="shared" si="21"/>
        <v>0</v>
      </c>
      <c r="U98" s="71">
        <f t="shared" si="22"/>
        <v>0</v>
      </c>
      <c r="V98" s="71">
        <f t="shared" si="23"/>
        <v>0</v>
      </c>
      <c r="W98" s="71">
        <f t="shared" si="24"/>
        <v>0</v>
      </c>
      <c r="X98" s="71">
        <f t="shared" si="25"/>
        <v>31643.951072</v>
      </c>
      <c r="Y98" s="71">
        <f t="shared" si="26"/>
        <v>0</v>
      </c>
      <c r="Z98" s="71">
        <f t="shared" si="27"/>
        <v>7910.987768</v>
      </c>
      <c r="AA98" s="71">
        <f t="shared" si="28"/>
        <v>0</v>
      </c>
      <c r="AB98" s="71">
        <f t="shared" si="29"/>
        <v>0</v>
      </c>
    </row>
    <row r="99" spans="1:28" ht="15" thickBot="1" x14ac:dyDescent="0.35">
      <c r="A99" s="58"/>
      <c r="B99" s="58"/>
      <c r="C99" s="58"/>
      <c r="D99" s="58">
        <v>12</v>
      </c>
      <c r="E99" s="58"/>
      <c r="F99" s="58">
        <v>16</v>
      </c>
      <c r="G99" s="58"/>
      <c r="H99" s="58">
        <v>6</v>
      </c>
      <c r="I99" s="58"/>
      <c r="J99" s="58"/>
      <c r="K99" s="56" t="s">
        <v>117</v>
      </c>
      <c r="L99" s="7" t="s">
        <v>57</v>
      </c>
      <c r="M99" s="88">
        <f t="shared" si="19"/>
        <v>34</v>
      </c>
      <c r="N99" s="91">
        <v>3197.23</v>
      </c>
      <c r="O99" s="89">
        <f t="shared" si="18"/>
        <v>3344.9420260000002</v>
      </c>
      <c r="P99" s="57">
        <f t="shared" si="17"/>
        <v>113728.028884</v>
      </c>
      <c r="Q99" s="57" t="s">
        <v>20</v>
      </c>
      <c r="R99" s="57" t="s">
        <v>58</v>
      </c>
      <c r="S99" s="71">
        <f t="shared" si="20"/>
        <v>0</v>
      </c>
      <c r="T99" s="71">
        <f t="shared" si="21"/>
        <v>0</v>
      </c>
      <c r="U99" s="71">
        <f t="shared" si="22"/>
        <v>0</v>
      </c>
      <c r="V99" s="71">
        <f t="shared" si="23"/>
        <v>40139.304312</v>
      </c>
      <c r="W99" s="71">
        <f t="shared" si="24"/>
        <v>0</v>
      </c>
      <c r="X99" s="71">
        <f t="shared" si="25"/>
        <v>53519.072416000003</v>
      </c>
      <c r="Y99" s="71">
        <f t="shared" si="26"/>
        <v>0</v>
      </c>
      <c r="Z99" s="71">
        <f t="shared" si="27"/>
        <v>20069.652156</v>
      </c>
      <c r="AA99" s="71">
        <f t="shared" si="28"/>
        <v>0</v>
      </c>
      <c r="AB99" s="71">
        <f t="shared" si="29"/>
        <v>0</v>
      </c>
    </row>
    <row r="100" spans="1:28" ht="15" thickBot="1" x14ac:dyDescent="0.35">
      <c r="A100" s="58"/>
      <c r="B100" s="58"/>
      <c r="C100" s="58"/>
      <c r="D100" s="58"/>
      <c r="E100" s="58"/>
      <c r="F100" s="58">
        <v>4</v>
      </c>
      <c r="G100" s="58"/>
      <c r="H100" s="58"/>
      <c r="I100" s="58"/>
      <c r="J100" s="58"/>
      <c r="K100" s="56" t="s">
        <v>118</v>
      </c>
      <c r="L100" s="7" t="s">
        <v>57</v>
      </c>
      <c r="M100" s="88">
        <f t="shared" si="19"/>
        <v>4</v>
      </c>
      <c r="N100" s="91">
        <v>2051.38</v>
      </c>
      <c r="O100" s="89">
        <f t="shared" si="18"/>
        <v>2146.1537560000002</v>
      </c>
      <c r="P100" s="57">
        <f t="shared" si="17"/>
        <v>8584.6150240000006</v>
      </c>
      <c r="Q100" s="57" t="s">
        <v>20</v>
      </c>
      <c r="R100" s="57" t="s">
        <v>58</v>
      </c>
      <c r="S100" s="71">
        <f t="shared" si="20"/>
        <v>0</v>
      </c>
      <c r="T100" s="71">
        <f t="shared" si="21"/>
        <v>0</v>
      </c>
      <c r="U100" s="71">
        <f t="shared" si="22"/>
        <v>0</v>
      </c>
      <c r="V100" s="71">
        <f t="shared" si="23"/>
        <v>0</v>
      </c>
      <c r="W100" s="71">
        <f t="shared" si="24"/>
        <v>0</v>
      </c>
      <c r="X100" s="71">
        <f t="shared" si="25"/>
        <v>8584.6150240000006</v>
      </c>
      <c r="Y100" s="71">
        <f t="shared" si="26"/>
        <v>0</v>
      </c>
      <c r="Z100" s="71">
        <f t="shared" si="27"/>
        <v>0</v>
      </c>
      <c r="AA100" s="71">
        <f t="shared" si="28"/>
        <v>0</v>
      </c>
      <c r="AB100" s="71">
        <f t="shared" si="29"/>
        <v>0</v>
      </c>
    </row>
    <row r="101" spans="1:28" ht="15" thickBot="1" x14ac:dyDescent="0.35">
      <c r="A101" s="58"/>
      <c r="B101" s="58"/>
      <c r="C101" s="58"/>
      <c r="D101" s="58"/>
      <c r="E101" s="58"/>
      <c r="F101" s="58"/>
      <c r="G101" s="58"/>
      <c r="H101" s="58">
        <v>10</v>
      </c>
      <c r="I101" s="58"/>
      <c r="J101" s="58"/>
      <c r="K101" s="56" t="s">
        <v>119</v>
      </c>
      <c r="L101" s="7" t="s">
        <v>57</v>
      </c>
      <c r="M101" s="88">
        <f t="shared" si="19"/>
        <v>10</v>
      </c>
      <c r="N101" s="91">
        <v>2793.59</v>
      </c>
      <c r="O101" s="89">
        <f t="shared" si="18"/>
        <v>2922.6538580000001</v>
      </c>
      <c r="P101" s="57">
        <f t="shared" si="17"/>
        <v>29226.53858</v>
      </c>
      <c r="Q101" s="57" t="s">
        <v>20</v>
      </c>
      <c r="R101" s="57" t="s">
        <v>58</v>
      </c>
      <c r="S101" s="71">
        <f t="shared" si="20"/>
        <v>0</v>
      </c>
      <c r="T101" s="71">
        <f t="shared" si="21"/>
        <v>0</v>
      </c>
      <c r="U101" s="71">
        <f t="shared" si="22"/>
        <v>0</v>
      </c>
      <c r="V101" s="71">
        <f t="shared" si="23"/>
        <v>0</v>
      </c>
      <c r="W101" s="71">
        <f t="shared" si="24"/>
        <v>0</v>
      </c>
      <c r="X101" s="71">
        <f t="shared" si="25"/>
        <v>0</v>
      </c>
      <c r="Y101" s="71">
        <f t="shared" si="26"/>
        <v>0</v>
      </c>
      <c r="Z101" s="71">
        <f t="shared" si="27"/>
        <v>29226.53858</v>
      </c>
      <c r="AA101" s="71">
        <f t="shared" si="28"/>
        <v>0</v>
      </c>
      <c r="AB101" s="71">
        <f t="shared" si="29"/>
        <v>0</v>
      </c>
    </row>
    <row r="102" spans="1:28" ht="15" thickBot="1" x14ac:dyDescent="0.35">
      <c r="A102" s="58"/>
      <c r="B102" s="58"/>
      <c r="C102" s="58"/>
      <c r="D102" s="58">
        <v>20</v>
      </c>
      <c r="E102" s="58"/>
      <c r="F102" s="58">
        <v>10</v>
      </c>
      <c r="G102" s="58"/>
      <c r="H102" s="58"/>
      <c r="I102" s="58"/>
      <c r="J102" s="58"/>
      <c r="K102" s="56" t="s">
        <v>120</v>
      </c>
      <c r="L102" s="7" t="s">
        <v>57</v>
      </c>
      <c r="M102" s="88">
        <f t="shared" si="19"/>
        <v>30</v>
      </c>
      <c r="N102" s="91">
        <v>79.06</v>
      </c>
      <c r="O102" s="89">
        <f t="shared" si="18"/>
        <v>82.712572000000009</v>
      </c>
      <c r="P102" s="57">
        <f t="shared" si="17"/>
        <v>2481.3771600000005</v>
      </c>
      <c r="Q102" s="57" t="s">
        <v>20</v>
      </c>
      <c r="R102" s="57" t="s">
        <v>58</v>
      </c>
      <c r="S102" s="71">
        <f t="shared" si="20"/>
        <v>0</v>
      </c>
      <c r="T102" s="71">
        <f t="shared" si="21"/>
        <v>0</v>
      </c>
      <c r="U102" s="71">
        <f t="shared" si="22"/>
        <v>0</v>
      </c>
      <c r="V102" s="71">
        <f t="shared" si="23"/>
        <v>1654.2514400000002</v>
      </c>
      <c r="W102" s="71">
        <f t="shared" si="24"/>
        <v>0</v>
      </c>
      <c r="X102" s="71">
        <f t="shared" si="25"/>
        <v>827.12572000000011</v>
      </c>
      <c r="Y102" s="71">
        <f t="shared" si="26"/>
        <v>0</v>
      </c>
      <c r="Z102" s="71">
        <f t="shared" si="27"/>
        <v>0</v>
      </c>
      <c r="AA102" s="71">
        <f t="shared" si="28"/>
        <v>0</v>
      </c>
      <c r="AB102" s="71">
        <f t="shared" si="29"/>
        <v>0</v>
      </c>
    </row>
    <row r="103" spans="1:28" ht="15" thickBot="1" x14ac:dyDescent="0.35">
      <c r="A103" s="58"/>
      <c r="B103" s="58"/>
      <c r="C103" s="58"/>
      <c r="D103" s="58"/>
      <c r="E103" s="58"/>
      <c r="F103" s="58">
        <v>6</v>
      </c>
      <c r="G103" s="58"/>
      <c r="H103" s="58"/>
      <c r="I103" s="58"/>
      <c r="J103" s="58"/>
      <c r="K103" s="56" t="s">
        <v>121</v>
      </c>
      <c r="L103" s="7" t="s">
        <v>57</v>
      </c>
      <c r="M103" s="88">
        <f t="shared" si="19"/>
        <v>6</v>
      </c>
      <c r="N103" s="91">
        <v>67.94</v>
      </c>
      <c r="O103" s="89">
        <f t="shared" si="18"/>
        <v>71.078828000000001</v>
      </c>
      <c r="P103" s="57">
        <f t="shared" si="17"/>
        <v>426.47296800000004</v>
      </c>
      <c r="Q103" s="57" t="s">
        <v>20</v>
      </c>
      <c r="R103" s="57" t="s">
        <v>58</v>
      </c>
      <c r="S103" s="71">
        <f t="shared" si="20"/>
        <v>0</v>
      </c>
      <c r="T103" s="71">
        <f t="shared" si="21"/>
        <v>0</v>
      </c>
      <c r="U103" s="71">
        <f t="shared" si="22"/>
        <v>0</v>
      </c>
      <c r="V103" s="71">
        <f t="shared" si="23"/>
        <v>0</v>
      </c>
      <c r="W103" s="71">
        <f t="shared" si="24"/>
        <v>0</v>
      </c>
      <c r="X103" s="71">
        <f t="shared" si="25"/>
        <v>426.47296800000004</v>
      </c>
      <c r="Y103" s="71">
        <f t="shared" si="26"/>
        <v>0</v>
      </c>
      <c r="Z103" s="71">
        <f t="shared" si="27"/>
        <v>0</v>
      </c>
      <c r="AA103" s="71">
        <f t="shared" si="28"/>
        <v>0</v>
      </c>
      <c r="AB103" s="71">
        <f t="shared" si="29"/>
        <v>0</v>
      </c>
    </row>
    <row r="104" spans="1:28" ht="15" thickBot="1" x14ac:dyDescent="0.35">
      <c r="A104" s="58"/>
      <c r="B104" s="58"/>
      <c r="C104" s="58"/>
      <c r="D104" s="58"/>
      <c r="E104" s="58"/>
      <c r="F104" s="58">
        <v>12</v>
      </c>
      <c r="G104" s="58"/>
      <c r="H104" s="58"/>
      <c r="I104" s="58"/>
      <c r="J104" s="58"/>
      <c r="K104" s="56" t="s">
        <v>122</v>
      </c>
      <c r="L104" s="7" t="s">
        <v>57</v>
      </c>
      <c r="M104" s="88">
        <f t="shared" si="19"/>
        <v>12</v>
      </c>
      <c r="N104" s="91">
        <v>68.209999999999994</v>
      </c>
      <c r="O104" s="89">
        <f t="shared" si="18"/>
        <v>71.361301999999995</v>
      </c>
      <c r="P104" s="57">
        <f t="shared" ref="P104" si="30">M104*O104</f>
        <v>856.33562399999994</v>
      </c>
      <c r="Q104" s="57" t="s">
        <v>20</v>
      </c>
      <c r="R104" s="57" t="s">
        <v>58</v>
      </c>
      <c r="S104" s="71">
        <f t="shared" si="20"/>
        <v>0</v>
      </c>
      <c r="T104" s="71">
        <f t="shared" si="21"/>
        <v>0</v>
      </c>
      <c r="U104" s="71">
        <f t="shared" si="22"/>
        <v>0</v>
      </c>
      <c r="V104" s="71">
        <f t="shared" si="23"/>
        <v>0</v>
      </c>
      <c r="W104" s="71">
        <f t="shared" si="24"/>
        <v>0</v>
      </c>
      <c r="X104" s="71">
        <f t="shared" si="25"/>
        <v>856.33562399999994</v>
      </c>
      <c r="Y104" s="71">
        <f t="shared" si="26"/>
        <v>0</v>
      </c>
      <c r="Z104" s="71">
        <f t="shared" si="27"/>
        <v>0</v>
      </c>
      <c r="AA104" s="71">
        <f t="shared" si="28"/>
        <v>0</v>
      </c>
      <c r="AB104" s="71">
        <f t="shared" si="29"/>
        <v>0</v>
      </c>
    </row>
    <row r="105" spans="1:28" ht="15" thickBot="1" x14ac:dyDescent="0.35">
      <c r="A105" s="58"/>
      <c r="B105" s="58"/>
      <c r="C105" s="58"/>
      <c r="D105" s="58"/>
      <c r="E105" s="58"/>
      <c r="F105" s="58">
        <v>100</v>
      </c>
      <c r="G105" s="58"/>
      <c r="H105" s="58"/>
      <c r="I105" s="58"/>
      <c r="J105" s="58"/>
      <c r="K105" s="56" t="s">
        <v>123</v>
      </c>
      <c r="L105" s="7" t="s">
        <v>57</v>
      </c>
      <c r="M105" s="88">
        <f t="shared" si="19"/>
        <v>100</v>
      </c>
      <c r="N105" s="91">
        <v>53.11</v>
      </c>
      <c r="O105" s="89">
        <f t="shared" si="18"/>
        <v>55.563682</v>
      </c>
      <c r="P105" s="57">
        <f t="shared" ref="P105:P129" si="31">M105*O105</f>
        <v>5556.3681999999999</v>
      </c>
      <c r="Q105" s="57" t="s">
        <v>20</v>
      </c>
      <c r="R105" s="55" t="s">
        <v>125</v>
      </c>
      <c r="S105" s="71">
        <f t="shared" si="20"/>
        <v>0</v>
      </c>
      <c r="T105" s="71">
        <f t="shared" si="21"/>
        <v>0</v>
      </c>
      <c r="U105" s="71">
        <f t="shared" si="22"/>
        <v>0</v>
      </c>
      <c r="V105" s="71">
        <f t="shared" si="23"/>
        <v>0</v>
      </c>
      <c r="W105" s="71">
        <f t="shared" si="24"/>
        <v>0</v>
      </c>
      <c r="X105" s="71">
        <f t="shared" si="25"/>
        <v>5556.3681999999999</v>
      </c>
      <c r="Y105" s="71">
        <f t="shared" si="26"/>
        <v>0</v>
      </c>
      <c r="Z105" s="71">
        <f t="shared" si="27"/>
        <v>0</v>
      </c>
      <c r="AA105" s="71">
        <f t="shared" si="28"/>
        <v>0</v>
      </c>
      <c r="AB105" s="71">
        <f t="shared" si="29"/>
        <v>0</v>
      </c>
    </row>
    <row r="106" spans="1:28" ht="15" thickBot="1" x14ac:dyDescent="0.35">
      <c r="A106" s="58"/>
      <c r="B106" s="58"/>
      <c r="C106" s="58"/>
      <c r="D106" s="58"/>
      <c r="E106" s="58"/>
      <c r="F106" s="58">
        <v>300</v>
      </c>
      <c r="G106" s="58"/>
      <c r="H106" s="58"/>
      <c r="I106" s="58"/>
      <c r="J106" s="58"/>
      <c r="K106" s="56" t="s">
        <v>126</v>
      </c>
      <c r="L106" s="7" t="s">
        <v>57</v>
      </c>
      <c r="M106" s="88">
        <f t="shared" si="19"/>
        <v>300</v>
      </c>
      <c r="N106" s="91">
        <v>55.61</v>
      </c>
      <c r="O106" s="89">
        <f t="shared" si="18"/>
        <v>58.179181999999997</v>
      </c>
      <c r="P106" s="57">
        <f t="shared" si="31"/>
        <v>17453.7546</v>
      </c>
      <c r="Q106" s="57" t="s">
        <v>20</v>
      </c>
      <c r="R106" s="55" t="s">
        <v>125</v>
      </c>
      <c r="S106" s="71">
        <f t="shared" si="20"/>
        <v>0</v>
      </c>
      <c r="T106" s="71">
        <f t="shared" si="21"/>
        <v>0</v>
      </c>
      <c r="U106" s="71">
        <f t="shared" si="22"/>
        <v>0</v>
      </c>
      <c r="V106" s="71">
        <f t="shared" si="23"/>
        <v>0</v>
      </c>
      <c r="W106" s="71">
        <f t="shared" si="24"/>
        <v>0</v>
      </c>
      <c r="X106" s="71">
        <f t="shared" si="25"/>
        <v>17453.7546</v>
      </c>
      <c r="Y106" s="71">
        <f t="shared" si="26"/>
        <v>0</v>
      </c>
      <c r="Z106" s="71">
        <f t="shared" si="27"/>
        <v>0</v>
      </c>
      <c r="AA106" s="71">
        <f t="shared" si="28"/>
        <v>0</v>
      </c>
      <c r="AB106" s="71">
        <f t="shared" si="29"/>
        <v>0</v>
      </c>
    </row>
    <row r="107" spans="1:28" ht="15" thickBot="1" x14ac:dyDescent="0.35">
      <c r="A107" s="58"/>
      <c r="B107" s="58"/>
      <c r="C107" s="58"/>
      <c r="D107" s="58"/>
      <c r="E107" s="58"/>
      <c r="F107" s="58">
        <v>40</v>
      </c>
      <c r="G107" s="58"/>
      <c r="H107" s="58"/>
      <c r="I107" s="58"/>
      <c r="J107" s="58"/>
      <c r="K107" s="56" t="s">
        <v>127</v>
      </c>
      <c r="L107" s="7" t="s">
        <v>57</v>
      </c>
      <c r="M107" s="88">
        <f t="shared" si="19"/>
        <v>40</v>
      </c>
      <c r="N107" s="91">
        <v>85.76</v>
      </c>
      <c r="O107" s="89">
        <f t="shared" si="18"/>
        <v>89.72211200000001</v>
      </c>
      <c r="P107" s="57">
        <f t="shared" si="31"/>
        <v>3588.8844800000006</v>
      </c>
      <c r="Q107" s="57" t="s">
        <v>20</v>
      </c>
      <c r="R107" s="55" t="s">
        <v>125</v>
      </c>
      <c r="S107" s="71">
        <f t="shared" si="20"/>
        <v>0</v>
      </c>
      <c r="T107" s="71">
        <f t="shared" si="21"/>
        <v>0</v>
      </c>
      <c r="U107" s="71">
        <f t="shared" si="22"/>
        <v>0</v>
      </c>
      <c r="V107" s="71">
        <f t="shared" si="23"/>
        <v>0</v>
      </c>
      <c r="W107" s="71">
        <f t="shared" si="24"/>
        <v>0</v>
      </c>
      <c r="X107" s="71">
        <f t="shared" si="25"/>
        <v>3588.8844800000006</v>
      </c>
      <c r="Y107" s="71">
        <f t="shared" si="26"/>
        <v>0</v>
      </c>
      <c r="Z107" s="71">
        <f t="shared" si="27"/>
        <v>0</v>
      </c>
      <c r="AA107" s="71">
        <f t="shared" si="28"/>
        <v>0</v>
      </c>
      <c r="AB107" s="71">
        <f t="shared" si="29"/>
        <v>0</v>
      </c>
    </row>
    <row r="108" spans="1:28" ht="15" thickBot="1" x14ac:dyDescent="0.35">
      <c r="A108" s="58"/>
      <c r="B108" s="58"/>
      <c r="C108" s="58"/>
      <c r="D108" s="58"/>
      <c r="E108" s="58"/>
      <c r="F108" s="58">
        <v>20</v>
      </c>
      <c r="G108" s="58"/>
      <c r="H108" s="58"/>
      <c r="I108" s="58"/>
      <c r="J108" s="58"/>
      <c r="K108" s="56" t="s">
        <v>128</v>
      </c>
      <c r="L108" s="7" t="s">
        <v>57</v>
      </c>
      <c r="M108" s="88">
        <f t="shared" si="19"/>
        <v>20</v>
      </c>
      <c r="N108" s="91">
        <v>221.24</v>
      </c>
      <c r="O108" s="89">
        <f t="shared" si="18"/>
        <v>231.461288</v>
      </c>
      <c r="P108" s="57">
        <f t="shared" si="31"/>
        <v>4629.2257600000003</v>
      </c>
      <c r="Q108" s="57" t="s">
        <v>20</v>
      </c>
      <c r="R108" s="55" t="s">
        <v>125</v>
      </c>
      <c r="S108" s="71">
        <f t="shared" si="20"/>
        <v>0</v>
      </c>
      <c r="T108" s="71">
        <f t="shared" si="21"/>
        <v>0</v>
      </c>
      <c r="U108" s="71">
        <f t="shared" si="22"/>
        <v>0</v>
      </c>
      <c r="V108" s="71">
        <f t="shared" si="23"/>
        <v>0</v>
      </c>
      <c r="W108" s="71">
        <f t="shared" si="24"/>
        <v>0</v>
      </c>
      <c r="X108" s="71">
        <f t="shared" si="25"/>
        <v>4629.2257600000003</v>
      </c>
      <c r="Y108" s="71">
        <f t="shared" si="26"/>
        <v>0</v>
      </c>
      <c r="Z108" s="71">
        <f t="shared" si="27"/>
        <v>0</v>
      </c>
      <c r="AA108" s="71">
        <f t="shared" si="28"/>
        <v>0</v>
      </c>
      <c r="AB108" s="71">
        <f t="shared" si="29"/>
        <v>0</v>
      </c>
    </row>
    <row r="109" spans="1:28" ht="15" thickBot="1" x14ac:dyDescent="0.35">
      <c r="A109" s="58"/>
      <c r="B109" s="58"/>
      <c r="C109" s="58"/>
      <c r="D109" s="58"/>
      <c r="E109" s="58"/>
      <c r="F109" s="58">
        <v>25</v>
      </c>
      <c r="G109" s="58"/>
      <c r="H109" s="58"/>
      <c r="I109" s="58"/>
      <c r="J109" s="58"/>
      <c r="K109" s="56" t="s">
        <v>129</v>
      </c>
      <c r="L109" s="7" t="s">
        <v>57</v>
      </c>
      <c r="M109" s="88">
        <f t="shared" si="19"/>
        <v>25</v>
      </c>
      <c r="N109" s="91">
        <v>385.62</v>
      </c>
      <c r="O109" s="89">
        <f t="shared" si="18"/>
        <v>403.43564400000002</v>
      </c>
      <c r="P109" s="57">
        <f t="shared" si="31"/>
        <v>10085.891100000001</v>
      </c>
      <c r="Q109" s="57" t="s">
        <v>20</v>
      </c>
      <c r="R109" s="55" t="s">
        <v>125</v>
      </c>
      <c r="S109" s="71">
        <f t="shared" si="20"/>
        <v>0</v>
      </c>
      <c r="T109" s="71">
        <f t="shared" si="21"/>
        <v>0</v>
      </c>
      <c r="U109" s="71">
        <f t="shared" si="22"/>
        <v>0</v>
      </c>
      <c r="V109" s="71">
        <f t="shared" si="23"/>
        <v>0</v>
      </c>
      <c r="W109" s="71">
        <f t="shared" si="24"/>
        <v>0</v>
      </c>
      <c r="X109" s="71">
        <f t="shared" si="25"/>
        <v>10085.891100000001</v>
      </c>
      <c r="Y109" s="71">
        <f t="shared" si="26"/>
        <v>0</v>
      </c>
      <c r="Z109" s="71">
        <f t="shared" si="27"/>
        <v>0</v>
      </c>
      <c r="AA109" s="71">
        <f t="shared" si="28"/>
        <v>0</v>
      </c>
      <c r="AB109" s="71">
        <f t="shared" si="29"/>
        <v>0</v>
      </c>
    </row>
    <row r="110" spans="1:28" ht="15" thickBot="1" x14ac:dyDescent="0.35">
      <c r="A110" s="58"/>
      <c r="B110" s="58"/>
      <c r="C110" s="58">
        <v>300</v>
      </c>
      <c r="D110" s="58"/>
      <c r="E110" s="58"/>
      <c r="F110" s="58"/>
      <c r="G110" s="58"/>
      <c r="H110" s="58"/>
      <c r="I110" s="58"/>
      <c r="J110" s="58"/>
      <c r="K110" s="56" t="s">
        <v>130</v>
      </c>
      <c r="L110" s="7" t="s">
        <v>131</v>
      </c>
      <c r="M110" s="88">
        <f t="shared" si="19"/>
        <v>300</v>
      </c>
      <c r="N110" s="91">
        <v>5.68</v>
      </c>
      <c r="O110" s="89">
        <f t="shared" si="18"/>
        <v>5.9424159999999997</v>
      </c>
      <c r="P110" s="57">
        <f t="shared" si="31"/>
        <v>1782.7248</v>
      </c>
      <c r="Q110" s="57" t="s">
        <v>20</v>
      </c>
      <c r="R110" s="57" t="s">
        <v>132</v>
      </c>
      <c r="S110" s="71">
        <f t="shared" si="20"/>
        <v>0</v>
      </c>
      <c r="T110" s="71">
        <f t="shared" si="21"/>
        <v>0</v>
      </c>
      <c r="U110" s="71">
        <f t="shared" si="22"/>
        <v>1782.7248</v>
      </c>
      <c r="V110" s="71">
        <f t="shared" si="23"/>
        <v>0</v>
      </c>
      <c r="W110" s="71">
        <f t="shared" si="24"/>
        <v>0</v>
      </c>
      <c r="X110" s="71">
        <f t="shared" si="25"/>
        <v>0</v>
      </c>
      <c r="Y110" s="71">
        <f t="shared" si="26"/>
        <v>0</v>
      </c>
      <c r="Z110" s="71">
        <f t="shared" si="27"/>
        <v>0</v>
      </c>
      <c r="AA110" s="71">
        <f t="shared" si="28"/>
        <v>0</v>
      </c>
      <c r="AB110" s="71">
        <f t="shared" si="29"/>
        <v>0</v>
      </c>
    </row>
    <row r="111" spans="1:28" ht="15" thickBot="1" x14ac:dyDescent="0.35">
      <c r="A111" s="58"/>
      <c r="B111" s="58"/>
      <c r="C111" s="58">
        <v>50</v>
      </c>
      <c r="D111" s="58"/>
      <c r="E111" s="58"/>
      <c r="F111" s="58"/>
      <c r="G111" s="58"/>
      <c r="H111" s="58"/>
      <c r="I111" s="58"/>
      <c r="J111" s="58"/>
      <c r="K111" s="56" t="s">
        <v>133</v>
      </c>
      <c r="L111" s="7" t="s">
        <v>134</v>
      </c>
      <c r="M111" s="88">
        <f t="shared" si="19"/>
        <v>50</v>
      </c>
      <c r="N111" s="91">
        <v>88.18</v>
      </c>
      <c r="O111" s="89">
        <f t="shared" si="18"/>
        <v>92.253916000000004</v>
      </c>
      <c r="P111" s="57">
        <f t="shared" si="31"/>
        <v>4612.6958000000004</v>
      </c>
      <c r="Q111" s="57" t="s">
        <v>20</v>
      </c>
      <c r="R111" s="57" t="s">
        <v>132</v>
      </c>
      <c r="S111" s="71">
        <f t="shared" si="20"/>
        <v>0</v>
      </c>
      <c r="T111" s="71">
        <f t="shared" si="21"/>
        <v>0</v>
      </c>
      <c r="U111" s="71">
        <f t="shared" si="22"/>
        <v>4612.6958000000004</v>
      </c>
      <c r="V111" s="71">
        <f t="shared" si="23"/>
        <v>0</v>
      </c>
      <c r="W111" s="71">
        <f t="shared" si="24"/>
        <v>0</v>
      </c>
      <c r="X111" s="71">
        <f t="shared" si="25"/>
        <v>0</v>
      </c>
      <c r="Y111" s="71">
        <f t="shared" si="26"/>
        <v>0</v>
      </c>
      <c r="Z111" s="71">
        <f t="shared" si="27"/>
        <v>0</v>
      </c>
      <c r="AA111" s="71">
        <f t="shared" si="28"/>
        <v>0</v>
      </c>
      <c r="AB111" s="71">
        <f t="shared" si="29"/>
        <v>0</v>
      </c>
    </row>
    <row r="112" spans="1:28" ht="15" thickBot="1" x14ac:dyDescent="0.35">
      <c r="A112" s="58"/>
      <c r="B112" s="58"/>
      <c r="C112" s="58">
        <v>100</v>
      </c>
      <c r="D112" s="58"/>
      <c r="E112" s="58"/>
      <c r="F112" s="58"/>
      <c r="G112" s="58"/>
      <c r="H112" s="58"/>
      <c r="I112" s="58"/>
      <c r="J112" s="58"/>
      <c r="K112" s="56" t="s">
        <v>135</v>
      </c>
      <c r="L112" s="7" t="s">
        <v>136</v>
      </c>
      <c r="M112" s="88">
        <f t="shared" si="19"/>
        <v>100</v>
      </c>
      <c r="N112" s="91">
        <v>0.78</v>
      </c>
      <c r="O112" s="89">
        <f t="shared" si="18"/>
        <v>0.81603599999999998</v>
      </c>
      <c r="P112" s="57">
        <f t="shared" si="31"/>
        <v>81.6036</v>
      </c>
      <c r="Q112" s="57" t="s">
        <v>20</v>
      </c>
      <c r="R112" s="57" t="s">
        <v>132</v>
      </c>
      <c r="S112" s="71">
        <f t="shared" si="20"/>
        <v>0</v>
      </c>
      <c r="T112" s="71">
        <f t="shared" si="21"/>
        <v>0</v>
      </c>
      <c r="U112" s="71">
        <f t="shared" si="22"/>
        <v>81.6036</v>
      </c>
      <c r="V112" s="71">
        <f t="shared" si="23"/>
        <v>0</v>
      </c>
      <c r="W112" s="71">
        <f t="shared" si="24"/>
        <v>0</v>
      </c>
      <c r="X112" s="71">
        <f t="shared" si="25"/>
        <v>0</v>
      </c>
      <c r="Y112" s="71">
        <f t="shared" si="26"/>
        <v>0</v>
      </c>
      <c r="Z112" s="71">
        <f t="shared" si="27"/>
        <v>0</v>
      </c>
      <c r="AA112" s="71">
        <f t="shared" si="28"/>
        <v>0</v>
      </c>
      <c r="AB112" s="71">
        <f t="shared" si="29"/>
        <v>0</v>
      </c>
    </row>
    <row r="113" spans="1:28" ht="15" thickBot="1" x14ac:dyDescent="0.35">
      <c r="A113" s="58"/>
      <c r="B113" s="58"/>
      <c r="C113" s="58">
        <v>100</v>
      </c>
      <c r="D113" s="58"/>
      <c r="E113" s="58"/>
      <c r="F113" s="58"/>
      <c r="G113" s="58"/>
      <c r="H113" s="58"/>
      <c r="I113" s="58"/>
      <c r="J113" s="58"/>
      <c r="K113" s="56" t="s">
        <v>137</v>
      </c>
      <c r="L113" s="7" t="s">
        <v>136</v>
      </c>
      <c r="M113" s="88">
        <f t="shared" si="19"/>
        <v>100</v>
      </c>
      <c r="N113" s="91">
        <v>2.04</v>
      </c>
      <c r="O113" s="89">
        <f t="shared" si="18"/>
        <v>2.1342479999999999</v>
      </c>
      <c r="P113" s="57">
        <f t="shared" si="31"/>
        <v>213.4248</v>
      </c>
      <c r="Q113" s="57" t="s">
        <v>20</v>
      </c>
      <c r="R113" s="57" t="s">
        <v>132</v>
      </c>
      <c r="S113" s="71">
        <f t="shared" si="20"/>
        <v>0</v>
      </c>
      <c r="T113" s="71">
        <f t="shared" si="21"/>
        <v>0</v>
      </c>
      <c r="U113" s="71">
        <f t="shared" si="22"/>
        <v>213.4248</v>
      </c>
      <c r="V113" s="71">
        <f t="shared" si="23"/>
        <v>0</v>
      </c>
      <c r="W113" s="71">
        <f t="shared" si="24"/>
        <v>0</v>
      </c>
      <c r="X113" s="71">
        <f t="shared" si="25"/>
        <v>0</v>
      </c>
      <c r="Y113" s="71">
        <f t="shared" si="26"/>
        <v>0</v>
      </c>
      <c r="Z113" s="71">
        <f t="shared" si="27"/>
        <v>0</v>
      </c>
      <c r="AA113" s="71">
        <f t="shared" si="28"/>
        <v>0</v>
      </c>
      <c r="AB113" s="71">
        <f t="shared" si="29"/>
        <v>0</v>
      </c>
    </row>
    <row r="114" spans="1:28" ht="15" thickBot="1" x14ac:dyDescent="0.35">
      <c r="A114" s="58"/>
      <c r="B114" s="58"/>
      <c r="C114" s="58">
        <v>400</v>
      </c>
      <c r="D114" s="58"/>
      <c r="E114" s="58"/>
      <c r="F114" s="58"/>
      <c r="G114" s="58"/>
      <c r="H114" s="58"/>
      <c r="I114" s="58"/>
      <c r="J114" s="58"/>
      <c r="K114" s="56" t="s">
        <v>138</v>
      </c>
      <c r="L114" s="7" t="s">
        <v>139</v>
      </c>
      <c r="M114" s="88">
        <f t="shared" si="19"/>
        <v>400</v>
      </c>
      <c r="N114" s="91">
        <v>25.93</v>
      </c>
      <c r="O114" s="89">
        <f t="shared" si="18"/>
        <v>27.127966000000001</v>
      </c>
      <c r="P114" s="57">
        <f t="shared" si="31"/>
        <v>10851.186400000001</v>
      </c>
      <c r="Q114" s="57" t="s">
        <v>20</v>
      </c>
      <c r="R114" s="57" t="s">
        <v>132</v>
      </c>
      <c r="S114" s="71">
        <f t="shared" si="20"/>
        <v>0</v>
      </c>
      <c r="T114" s="71">
        <f t="shared" si="21"/>
        <v>0</v>
      </c>
      <c r="U114" s="71">
        <f t="shared" si="22"/>
        <v>10851.186400000001</v>
      </c>
      <c r="V114" s="71">
        <f t="shared" si="23"/>
        <v>0</v>
      </c>
      <c r="W114" s="71">
        <f t="shared" si="24"/>
        <v>0</v>
      </c>
      <c r="X114" s="71">
        <f t="shared" si="25"/>
        <v>0</v>
      </c>
      <c r="Y114" s="71">
        <f t="shared" si="26"/>
        <v>0</v>
      </c>
      <c r="Z114" s="71">
        <f t="shared" si="27"/>
        <v>0</v>
      </c>
      <c r="AA114" s="71">
        <f t="shared" si="28"/>
        <v>0</v>
      </c>
      <c r="AB114" s="71">
        <f t="shared" si="29"/>
        <v>0</v>
      </c>
    </row>
    <row r="115" spans="1:28" ht="15" thickBot="1" x14ac:dyDescent="0.35">
      <c r="A115" s="58"/>
      <c r="B115" s="58"/>
      <c r="C115" s="58">
        <v>300</v>
      </c>
      <c r="D115" s="58"/>
      <c r="E115" s="58"/>
      <c r="F115" s="58"/>
      <c r="G115" s="58"/>
      <c r="H115" s="58"/>
      <c r="I115" s="58"/>
      <c r="J115" s="58"/>
      <c r="K115" s="56" t="s">
        <v>140</v>
      </c>
      <c r="L115" s="7" t="s">
        <v>139</v>
      </c>
      <c r="M115" s="88">
        <f t="shared" si="19"/>
        <v>300</v>
      </c>
      <c r="N115" s="91">
        <v>48.68</v>
      </c>
      <c r="O115" s="89">
        <f t="shared" si="18"/>
        <v>50.929015999999997</v>
      </c>
      <c r="P115" s="57">
        <f t="shared" si="31"/>
        <v>15278.7048</v>
      </c>
      <c r="Q115" s="57" t="s">
        <v>20</v>
      </c>
      <c r="R115" s="57" t="s">
        <v>132</v>
      </c>
      <c r="S115" s="71">
        <f t="shared" si="20"/>
        <v>0</v>
      </c>
      <c r="T115" s="71">
        <f t="shared" si="21"/>
        <v>0</v>
      </c>
      <c r="U115" s="71">
        <f t="shared" si="22"/>
        <v>15278.7048</v>
      </c>
      <c r="V115" s="71">
        <f t="shared" si="23"/>
        <v>0</v>
      </c>
      <c r="W115" s="71">
        <f t="shared" si="24"/>
        <v>0</v>
      </c>
      <c r="X115" s="71">
        <f t="shared" si="25"/>
        <v>0</v>
      </c>
      <c r="Y115" s="71">
        <f t="shared" si="26"/>
        <v>0</v>
      </c>
      <c r="Z115" s="71">
        <f t="shared" si="27"/>
        <v>0</v>
      </c>
      <c r="AA115" s="71">
        <f t="shared" si="28"/>
        <v>0</v>
      </c>
      <c r="AB115" s="71">
        <f t="shared" si="29"/>
        <v>0</v>
      </c>
    </row>
    <row r="116" spans="1:28" ht="15" thickBot="1" x14ac:dyDescent="0.35">
      <c r="A116" s="58"/>
      <c r="B116" s="58"/>
      <c r="C116" s="58">
        <v>300</v>
      </c>
      <c r="D116" s="58"/>
      <c r="E116" s="58"/>
      <c r="F116" s="58"/>
      <c r="G116" s="58"/>
      <c r="H116" s="58"/>
      <c r="I116" s="58"/>
      <c r="J116" s="58"/>
      <c r="K116" s="56" t="s">
        <v>141</v>
      </c>
      <c r="L116" s="7" t="s">
        <v>139</v>
      </c>
      <c r="M116" s="88">
        <f t="shared" si="19"/>
        <v>300</v>
      </c>
      <c r="N116" s="91">
        <v>35.76</v>
      </c>
      <c r="O116" s="89">
        <f t="shared" si="18"/>
        <v>37.412112</v>
      </c>
      <c r="P116" s="57">
        <f t="shared" si="31"/>
        <v>11223.633600000001</v>
      </c>
      <c r="Q116" s="57" t="s">
        <v>20</v>
      </c>
      <c r="R116" s="57" t="s">
        <v>132</v>
      </c>
      <c r="S116" s="71">
        <f t="shared" si="20"/>
        <v>0</v>
      </c>
      <c r="T116" s="71">
        <f t="shared" si="21"/>
        <v>0</v>
      </c>
      <c r="U116" s="71">
        <f t="shared" si="22"/>
        <v>11223.633600000001</v>
      </c>
      <c r="V116" s="71">
        <f t="shared" si="23"/>
        <v>0</v>
      </c>
      <c r="W116" s="71">
        <f t="shared" si="24"/>
        <v>0</v>
      </c>
      <c r="X116" s="71">
        <f t="shared" si="25"/>
        <v>0</v>
      </c>
      <c r="Y116" s="71">
        <f t="shared" si="26"/>
        <v>0</v>
      </c>
      <c r="Z116" s="71">
        <f t="shared" si="27"/>
        <v>0</v>
      </c>
      <c r="AA116" s="71">
        <f t="shared" si="28"/>
        <v>0</v>
      </c>
      <c r="AB116" s="71">
        <f t="shared" si="29"/>
        <v>0</v>
      </c>
    </row>
    <row r="117" spans="1:28" ht="15" thickBot="1" x14ac:dyDescent="0.35">
      <c r="A117" s="58"/>
      <c r="B117" s="58"/>
      <c r="C117" s="58">
        <v>300</v>
      </c>
      <c r="D117" s="58"/>
      <c r="E117" s="58"/>
      <c r="F117" s="58"/>
      <c r="G117" s="58"/>
      <c r="H117" s="58"/>
      <c r="I117" s="58"/>
      <c r="J117" s="58"/>
      <c r="K117" s="56" t="s">
        <v>142</v>
      </c>
      <c r="L117" s="7" t="s">
        <v>139</v>
      </c>
      <c r="M117" s="88">
        <f t="shared" si="19"/>
        <v>300</v>
      </c>
      <c r="N117" s="91">
        <v>35.51</v>
      </c>
      <c r="O117" s="89">
        <f t="shared" si="18"/>
        <v>37.150562000000001</v>
      </c>
      <c r="P117" s="57">
        <f t="shared" si="31"/>
        <v>11145.168600000001</v>
      </c>
      <c r="Q117" s="57" t="s">
        <v>20</v>
      </c>
      <c r="R117" s="57" t="s">
        <v>132</v>
      </c>
      <c r="S117" s="71">
        <f t="shared" si="20"/>
        <v>0</v>
      </c>
      <c r="T117" s="71">
        <f t="shared" si="21"/>
        <v>0</v>
      </c>
      <c r="U117" s="71">
        <f t="shared" si="22"/>
        <v>11145.168600000001</v>
      </c>
      <c r="V117" s="71">
        <f t="shared" si="23"/>
        <v>0</v>
      </c>
      <c r="W117" s="71">
        <f t="shared" si="24"/>
        <v>0</v>
      </c>
      <c r="X117" s="71">
        <f t="shared" si="25"/>
        <v>0</v>
      </c>
      <c r="Y117" s="71">
        <f t="shared" si="26"/>
        <v>0</v>
      </c>
      <c r="Z117" s="71">
        <f t="shared" si="27"/>
        <v>0</v>
      </c>
      <c r="AA117" s="71">
        <f t="shared" si="28"/>
        <v>0</v>
      </c>
      <c r="AB117" s="71">
        <f t="shared" si="29"/>
        <v>0</v>
      </c>
    </row>
    <row r="118" spans="1:28" ht="15" thickBot="1" x14ac:dyDescent="0.35">
      <c r="A118" s="58"/>
      <c r="B118" s="58"/>
      <c r="C118" s="58">
        <v>50</v>
      </c>
      <c r="D118" s="58"/>
      <c r="E118" s="58"/>
      <c r="F118" s="58"/>
      <c r="G118" s="58"/>
      <c r="H118" s="58"/>
      <c r="I118" s="58"/>
      <c r="J118" s="58"/>
      <c r="K118" s="56" t="s">
        <v>143</v>
      </c>
      <c r="L118" s="7" t="s">
        <v>139</v>
      </c>
      <c r="M118" s="88">
        <f t="shared" si="19"/>
        <v>50</v>
      </c>
      <c r="N118" s="91">
        <v>32.06</v>
      </c>
      <c r="O118" s="89">
        <f t="shared" si="18"/>
        <v>33.541172000000003</v>
      </c>
      <c r="P118" s="57">
        <f t="shared" si="31"/>
        <v>1677.0586000000001</v>
      </c>
      <c r="Q118" s="57" t="s">
        <v>20</v>
      </c>
      <c r="R118" s="57" t="s">
        <v>132</v>
      </c>
      <c r="S118" s="71">
        <f t="shared" si="20"/>
        <v>0</v>
      </c>
      <c r="T118" s="71">
        <f t="shared" si="21"/>
        <v>0</v>
      </c>
      <c r="U118" s="71">
        <f t="shared" si="22"/>
        <v>1677.0586000000001</v>
      </c>
      <c r="V118" s="71">
        <f t="shared" si="23"/>
        <v>0</v>
      </c>
      <c r="W118" s="71">
        <f t="shared" si="24"/>
        <v>0</v>
      </c>
      <c r="X118" s="71">
        <f t="shared" si="25"/>
        <v>0</v>
      </c>
      <c r="Y118" s="71">
        <f t="shared" si="26"/>
        <v>0</v>
      </c>
      <c r="Z118" s="71">
        <f t="shared" si="27"/>
        <v>0</v>
      </c>
      <c r="AA118" s="71">
        <f t="shared" si="28"/>
        <v>0</v>
      </c>
      <c r="AB118" s="71">
        <f t="shared" si="29"/>
        <v>0</v>
      </c>
    </row>
    <row r="119" spans="1:28" ht="15" thickBot="1" x14ac:dyDescent="0.35">
      <c r="A119" s="58"/>
      <c r="B119" s="58"/>
      <c r="C119" s="58">
        <v>100</v>
      </c>
      <c r="D119" s="58"/>
      <c r="E119" s="58"/>
      <c r="F119" s="58"/>
      <c r="G119" s="58"/>
      <c r="H119" s="58"/>
      <c r="I119" s="58"/>
      <c r="J119" s="58"/>
      <c r="K119" s="56" t="s">
        <v>144</v>
      </c>
      <c r="L119" s="7" t="s">
        <v>139</v>
      </c>
      <c r="M119" s="88">
        <f t="shared" si="19"/>
        <v>100</v>
      </c>
      <c r="N119" s="91">
        <v>35.93</v>
      </c>
      <c r="O119" s="89">
        <f t="shared" si="18"/>
        <v>37.589965999999997</v>
      </c>
      <c r="P119" s="57">
        <f t="shared" si="31"/>
        <v>3758.9965999999995</v>
      </c>
      <c r="Q119" s="57" t="s">
        <v>20</v>
      </c>
      <c r="R119" s="57" t="s">
        <v>132</v>
      </c>
      <c r="S119" s="71">
        <f t="shared" si="20"/>
        <v>0</v>
      </c>
      <c r="T119" s="71">
        <f t="shared" si="21"/>
        <v>0</v>
      </c>
      <c r="U119" s="71">
        <f t="shared" si="22"/>
        <v>3758.9965999999995</v>
      </c>
      <c r="V119" s="71">
        <f t="shared" si="23"/>
        <v>0</v>
      </c>
      <c r="W119" s="71">
        <f t="shared" si="24"/>
        <v>0</v>
      </c>
      <c r="X119" s="71">
        <f t="shared" si="25"/>
        <v>0</v>
      </c>
      <c r="Y119" s="71">
        <f t="shared" si="26"/>
        <v>0</v>
      </c>
      <c r="Z119" s="71">
        <f t="shared" si="27"/>
        <v>0</v>
      </c>
      <c r="AA119" s="71">
        <f t="shared" si="28"/>
        <v>0</v>
      </c>
      <c r="AB119" s="71">
        <f t="shared" si="29"/>
        <v>0</v>
      </c>
    </row>
    <row r="120" spans="1:28" ht="15" thickBot="1" x14ac:dyDescent="0.35">
      <c r="A120" s="58"/>
      <c r="B120" s="58"/>
      <c r="C120" s="58">
        <v>300</v>
      </c>
      <c r="D120" s="58"/>
      <c r="E120" s="58"/>
      <c r="F120" s="58"/>
      <c r="G120" s="58"/>
      <c r="H120" s="58"/>
      <c r="I120" s="58"/>
      <c r="J120" s="58"/>
      <c r="K120" s="56" t="s">
        <v>145</v>
      </c>
      <c r="L120" s="7" t="s">
        <v>146</v>
      </c>
      <c r="M120" s="88">
        <f t="shared" si="19"/>
        <v>300</v>
      </c>
      <c r="N120" s="91">
        <v>41.88</v>
      </c>
      <c r="O120" s="89">
        <f t="shared" si="18"/>
        <v>43.814856000000006</v>
      </c>
      <c r="P120" s="57">
        <f t="shared" si="31"/>
        <v>13144.456800000002</v>
      </c>
      <c r="Q120" s="57" t="s">
        <v>20</v>
      </c>
      <c r="R120" s="57" t="s">
        <v>132</v>
      </c>
      <c r="S120" s="71">
        <f t="shared" si="20"/>
        <v>0</v>
      </c>
      <c r="T120" s="71">
        <f t="shared" si="21"/>
        <v>0</v>
      </c>
      <c r="U120" s="71">
        <f t="shared" si="22"/>
        <v>13144.456800000002</v>
      </c>
      <c r="V120" s="71">
        <f t="shared" si="23"/>
        <v>0</v>
      </c>
      <c r="W120" s="71">
        <f t="shared" si="24"/>
        <v>0</v>
      </c>
      <c r="X120" s="71">
        <f t="shared" si="25"/>
        <v>0</v>
      </c>
      <c r="Y120" s="71">
        <f t="shared" si="26"/>
        <v>0</v>
      </c>
      <c r="Z120" s="71">
        <f t="shared" si="27"/>
        <v>0</v>
      </c>
      <c r="AA120" s="71">
        <f t="shared" si="28"/>
        <v>0</v>
      </c>
      <c r="AB120" s="71">
        <f t="shared" si="29"/>
        <v>0</v>
      </c>
    </row>
    <row r="121" spans="1:28" ht="15" thickBot="1" x14ac:dyDescent="0.35">
      <c r="A121" s="58"/>
      <c r="B121" s="58"/>
      <c r="C121" s="58">
        <v>500</v>
      </c>
      <c r="D121" s="58"/>
      <c r="E121" s="58"/>
      <c r="F121" s="58"/>
      <c r="G121" s="58"/>
      <c r="H121" s="58"/>
      <c r="I121" s="58"/>
      <c r="J121" s="58"/>
      <c r="K121" s="56" t="s">
        <v>147</v>
      </c>
      <c r="L121" s="7" t="s">
        <v>148</v>
      </c>
      <c r="M121" s="88">
        <f t="shared" si="19"/>
        <v>500</v>
      </c>
      <c r="N121" s="91">
        <v>7.88</v>
      </c>
      <c r="O121" s="89">
        <f t="shared" si="18"/>
        <v>8.2440560000000005</v>
      </c>
      <c r="P121" s="57">
        <f t="shared" si="31"/>
        <v>4122.0280000000002</v>
      </c>
      <c r="Q121" s="57" t="s">
        <v>20</v>
      </c>
      <c r="R121" s="57" t="s">
        <v>132</v>
      </c>
      <c r="S121" s="71">
        <f t="shared" si="20"/>
        <v>0</v>
      </c>
      <c r="T121" s="71">
        <f t="shared" si="21"/>
        <v>0</v>
      </c>
      <c r="U121" s="71">
        <f t="shared" si="22"/>
        <v>4122.0280000000002</v>
      </c>
      <c r="V121" s="71">
        <f t="shared" si="23"/>
        <v>0</v>
      </c>
      <c r="W121" s="71">
        <f t="shared" si="24"/>
        <v>0</v>
      </c>
      <c r="X121" s="71">
        <f t="shared" si="25"/>
        <v>0</v>
      </c>
      <c r="Y121" s="71">
        <f t="shared" si="26"/>
        <v>0</v>
      </c>
      <c r="Z121" s="71">
        <f t="shared" si="27"/>
        <v>0</v>
      </c>
      <c r="AA121" s="71">
        <f t="shared" si="28"/>
        <v>0</v>
      </c>
      <c r="AB121" s="71">
        <f t="shared" si="29"/>
        <v>0</v>
      </c>
    </row>
    <row r="122" spans="1:28" ht="15" thickBot="1" x14ac:dyDescent="0.35">
      <c r="A122" s="58"/>
      <c r="B122" s="58"/>
      <c r="C122" s="58">
        <v>400</v>
      </c>
      <c r="D122" s="58"/>
      <c r="E122" s="58"/>
      <c r="F122" s="58"/>
      <c r="G122" s="58"/>
      <c r="H122" s="58"/>
      <c r="I122" s="58"/>
      <c r="J122" s="58"/>
      <c r="K122" s="56" t="s">
        <v>149</v>
      </c>
      <c r="L122" s="7" t="s">
        <v>150</v>
      </c>
      <c r="M122" s="88">
        <f t="shared" si="19"/>
        <v>400</v>
      </c>
      <c r="N122" s="91">
        <v>14.77</v>
      </c>
      <c r="O122" s="89">
        <f t="shared" si="18"/>
        <v>15.452373999999999</v>
      </c>
      <c r="P122" s="57">
        <f t="shared" si="31"/>
        <v>6180.9495999999999</v>
      </c>
      <c r="Q122" s="57" t="s">
        <v>20</v>
      </c>
      <c r="R122" s="57" t="s">
        <v>132</v>
      </c>
      <c r="S122" s="71">
        <f t="shared" si="20"/>
        <v>0</v>
      </c>
      <c r="T122" s="71">
        <f t="shared" si="21"/>
        <v>0</v>
      </c>
      <c r="U122" s="71">
        <f t="shared" si="22"/>
        <v>6180.9495999999999</v>
      </c>
      <c r="V122" s="71">
        <f t="shared" si="23"/>
        <v>0</v>
      </c>
      <c r="W122" s="71">
        <f t="shared" si="24"/>
        <v>0</v>
      </c>
      <c r="X122" s="71">
        <f t="shared" si="25"/>
        <v>0</v>
      </c>
      <c r="Y122" s="71">
        <f t="shared" si="26"/>
        <v>0</v>
      </c>
      <c r="Z122" s="71">
        <f t="shared" si="27"/>
        <v>0</v>
      </c>
      <c r="AA122" s="71">
        <f t="shared" si="28"/>
        <v>0</v>
      </c>
      <c r="AB122" s="71">
        <f t="shared" si="29"/>
        <v>0</v>
      </c>
    </row>
    <row r="123" spans="1:28" ht="15" thickBot="1" x14ac:dyDescent="0.35">
      <c r="A123" s="58"/>
      <c r="B123" s="58"/>
      <c r="C123" s="58">
        <v>1200</v>
      </c>
      <c r="D123" s="58"/>
      <c r="E123" s="58"/>
      <c r="F123" s="58"/>
      <c r="G123" s="58"/>
      <c r="H123" s="58"/>
      <c r="I123" s="58"/>
      <c r="J123" s="58"/>
      <c r="K123" s="56" t="s">
        <v>151</v>
      </c>
      <c r="L123" s="7" t="s">
        <v>57</v>
      </c>
      <c r="M123" s="88">
        <f t="shared" si="19"/>
        <v>1200</v>
      </c>
      <c r="N123" s="91">
        <v>0.68</v>
      </c>
      <c r="O123" s="89">
        <f t="shared" si="18"/>
        <v>0.71141600000000005</v>
      </c>
      <c r="P123" s="57">
        <f t="shared" si="31"/>
        <v>853.69920000000002</v>
      </c>
      <c r="Q123" s="57" t="s">
        <v>20</v>
      </c>
      <c r="R123" s="57" t="s">
        <v>132</v>
      </c>
      <c r="S123" s="71">
        <f t="shared" si="20"/>
        <v>0</v>
      </c>
      <c r="T123" s="71">
        <f t="shared" si="21"/>
        <v>0</v>
      </c>
      <c r="U123" s="71">
        <f t="shared" si="22"/>
        <v>853.69920000000002</v>
      </c>
      <c r="V123" s="71">
        <f t="shared" si="23"/>
        <v>0</v>
      </c>
      <c r="W123" s="71">
        <f t="shared" si="24"/>
        <v>0</v>
      </c>
      <c r="X123" s="71">
        <f t="shared" si="25"/>
        <v>0</v>
      </c>
      <c r="Y123" s="71">
        <f t="shared" si="26"/>
        <v>0</v>
      </c>
      <c r="Z123" s="71">
        <f t="shared" si="27"/>
        <v>0</v>
      </c>
      <c r="AA123" s="71">
        <f t="shared" si="28"/>
        <v>0</v>
      </c>
      <c r="AB123" s="71">
        <f t="shared" si="29"/>
        <v>0</v>
      </c>
    </row>
    <row r="124" spans="1:28" ht="15" thickBot="1" x14ac:dyDescent="0.35">
      <c r="A124" s="58"/>
      <c r="B124" s="58"/>
      <c r="C124" s="58">
        <v>9000</v>
      </c>
      <c r="D124" s="58"/>
      <c r="E124" s="58"/>
      <c r="F124" s="58"/>
      <c r="G124" s="58"/>
      <c r="H124" s="58"/>
      <c r="I124" s="58"/>
      <c r="J124" s="58"/>
      <c r="K124" s="56" t="s">
        <v>152</v>
      </c>
      <c r="L124" s="7" t="s">
        <v>153</v>
      </c>
      <c r="M124" s="88">
        <f t="shared" si="19"/>
        <v>9000</v>
      </c>
      <c r="N124" s="91">
        <v>0.54</v>
      </c>
      <c r="O124" s="89">
        <f t="shared" si="18"/>
        <v>0.56494800000000001</v>
      </c>
      <c r="P124" s="57">
        <f t="shared" si="31"/>
        <v>5084.5320000000002</v>
      </c>
      <c r="Q124" s="57" t="s">
        <v>20</v>
      </c>
      <c r="R124" s="57" t="s">
        <v>132</v>
      </c>
      <c r="S124" s="71">
        <f t="shared" si="20"/>
        <v>0</v>
      </c>
      <c r="T124" s="71">
        <f t="shared" si="21"/>
        <v>0</v>
      </c>
      <c r="U124" s="71">
        <f t="shared" si="22"/>
        <v>5084.5320000000002</v>
      </c>
      <c r="V124" s="71">
        <f t="shared" si="23"/>
        <v>0</v>
      </c>
      <c r="W124" s="71">
        <f t="shared" si="24"/>
        <v>0</v>
      </c>
      <c r="X124" s="71">
        <f t="shared" si="25"/>
        <v>0</v>
      </c>
      <c r="Y124" s="71">
        <f t="shared" si="26"/>
        <v>0</v>
      </c>
      <c r="Z124" s="71">
        <f t="shared" si="27"/>
        <v>0</v>
      </c>
      <c r="AA124" s="71">
        <f t="shared" si="28"/>
        <v>0</v>
      </c>
      <c r="AB124" s="71">
        <f t="shared" si="29"/>
        <v>0</v>
      </c>
    </row>
    <row r="125" spans="1:28" ht="15" thickBot="1" x14ac:dyDescent="0.35">
      <c r="A125" s="58"/>
      <c r="B125" s="58"/>
      <c r="C125" s="58">
        <v>12000</v>
      </c>
      <c r="D125" s="58"/>
      <c r="E125" s="58"/>
      <c r="F125" s="58"/>
      <c r="G125" s="58"/>
      <c r="H125" s="58"/>
      <c r="I125" s="58"/>
      <c r="J125" s="58"/>
      <c r="K125" s="56" t="s">
        <v>154</v>
      </c>
      <c r="L125" s="7" t="s">
        <v>155</v>
      </c>
      <c r="M125" s="88">
        <f t="shared" si="19"/>
        <v>12000</v>
      </c>
      <c r="N125" s="91">
        <v>0.53</v>
      </c>
      <c r="O125" s="89">
        <f t="shared" si="18"/>
        <v>0.55448600000000003</v>
      </c>
      <c r="P125" s="57">
        <f t="shared" si="31"/>
        <v>6653.8320000000003</v>
      </c>
      <c r="Q125" s="57" t="s">
        <v>20</v>
      </c>
      <c r="R125" s="57" t="s">
        <v>132</v>
      </c>
      <c r="S125" s="71">
        <f t="shared" si="20"/>
        <v>0</v>
      </c>
      <c r="T125" s="71">
        <f t="shared" si="21"/>
        <v>0</v>
      </c>
      <c r="U125" s="71">
        <f t="shared" si="22"/>
        <v>6653.8320000000003</v>
      </c>
      <c r="V125" s="71">
        <f t="shared" si="23"/>
        <v>0</v>
      </c>
      <c r="W125" s="71">
        <f t="shared" si="24"/>
        <v>0</v>
      </c>
      <c r="X125" s="71">
        <f t="shared" si="25"/>
        <v>0</v>
      </c>
      <c r="Y125" s="71">
        <f t="shared" si="26"/>
        <v>0</v>
      </c>
      <c r="Z125" s="71">
        <f t="shared" si="27"/>
        <v>0</v>
      </c>
      <c r="AA125" s="71">
        <f t="shared" si="28"/>
        <v>0</v>
      </c>
      <c r="AB125" s="71">
        <f t="shared" si="29"/>
        <v>0</v>
      </c>
    </row>
    <row r="126" spans="1:28" ht="15" thickBot="1" x14ac:dyDescent="0.35">
      <c r="A126" s="58"/>
      <c r="B126" s="58"/>
      <c r="C126" s="58">
        <v>9000</v>
      </c>
      <c r="D126" s="58"/>
      <c r="E126" s="58"/>
      <c r="F126" s="58"/>
      <c r="G126" s="58"/>
      <c r="H126" s="58"/>
      <c r="I126" s="58"/>
      <c r="J126" s="58"/>
      <c r="K126" s="56" t="s">
        <v>156</v>
      </c>
      <c r="L126" s="7" t="s">
        <v>153</v>
      </c>
      <c r="M126" s="88">
        <f t="shared" si="19"/>
        <v>9000</v>
      </c>
      <c r="N126" s="91">
        <v>0.66</v>
      </c>
      <c r="O126" s="89">
        <f t="shared" si="18"/>
        <v>0.69049199999999999</v>
      </c>
      <c r="P126" s="57">
        <f t="shared" si="31"/>
        <v>6214.4279999999999</v>
      </c>
      <c r="Q126" s="57" t="s">
        <v>20</v>
      </c>
      <c r="R126" s="57" t="s">
        <v>132</v>
      </c>
      <c r="S126" s="71">
        <f t="shared" si="20"/>
        <v>0</v>
      </c>
      <c r="T126" s="71">
        <f t="shared" si="21"/>
        <v>0</v>
      </c>
      <c r="U126" s="71">
        <f t="shared" si="22"/>
        <v>6214.4279999999999</v>
      </c>
      <c r="V126" s="71">
        <f t="shared" si="23"/>
        <v>0</v>
      </c>
      <c r="W126" s="71">
        <f t="shared" si="24"/>
        <v>0</v>
      </c>
      <c r="X126" s="71">
        <f t="shared" si="25"/>
        <v>0</v>
      </c>
      <c r="Y126" s="71">
        <f t="shared" si="26"/>
        <v>0</v>
      </c>
      <c r="Z126" s="71">
        <f t="shared" si="27"/>
        <v>0</v>
      </c>
      <c r="AA126" s="71">
        <f t="shared" si="28"/>
        <v>0</v>
      </c>
      <c r="AB126" s="71">
        <f t="shared" si="29"/>
        <v>0</v>
      </c>
    </row>
    <row r="127" spans="1:28" ht="15" thickBot="1" x14ac:dyDescent="0.35">
      <c r="A127" s="58"/>
      <c r="B127" s="58"/>
      <c r="C127" s="58">
        <v>9000</v>
      </c>
      <c r="D127" s="58"/>
      <c r="E127" s="58"/>
      <c r="F127" s="58"/>
      <c r="G127" s="58"/>
      <c r="H127" s="58"/>
      <c r="I127" s="58"/>
      <c r="J127" s="58"/>
      <c r="K127" s="56" t="s">
        <v>157</v>
      </c>
      <c r="L127" s="7" t="s">
        <v>153</v>
      </c>
      <c r="M127" s="88">
        <f t="shared" si="19"/>
        <v>9000</v>
      </c>
      <c r="N127" s="91">
        <v>0.87</v>
      </c>
      <c r="O127" s="89">
        <f t="shared" si="18"/>
        <v>0.91019399999999995</v>
      </c>
      <c r="P127" s="57">
        <f t="shared" si="31"/>
        <v>8191.7459999999992</v>
      </c>
      <c r="Q127" s="57" t="s">
        <v>20</v>
      </c>
      <c r="R127" s="57" t="s">
        <v>132</v>
      </c>
      <c r="S127" s="71">
        <f t="shared" si="20"/>
        <v>0</v>
      </c>
      <c r="T127" s="71">
        <f t="shared" si="21"/>
        <v>0</v>
      </c>
      <c r="U127" s="71">
        <f t="shared" si="22"/>
        <v>8191.7459999999992</v>
      </c>
      <c r="V127" s="71">
        <f t="shared" si="23"/>
        <v>0</v>
      </c>
      <c r="W127" s="71">
        <f t="shared" si="24"/>
        <v>0</v>
      </c>
      <c r="X127" s="71">
        <f t="shared" si="25"/>
        <v>0</v>
      </c>
      <c r="Y127" s="71">
        <f t="shared" si="26"/>
        <v>0</v>
      </c>
      <c r="Z127" s="71">
        <f t="shared" si="27"/>
        <v>0</v>
      </c>
      <c r="AA127" s="71">
        <f t="shared" si="28"/>
        <v>0</v>
      </c>
      <c r="AB127" s="71">
        <f t="shared" si="29"/>
        <v>0</v>
      </c>
    </row>
    <row r="128" spans="1:28" ht="15" thickBot="1" x14ac:dyDescent="0.35">
      <c r="A128" s="58"/>
      <c r="B128" s="58"/>
      <c r="C128" s="58">
        <v>300</v>
      </c>
      <c r="D128" s="58"/>
      <c r="E128" s="58"/>
      <c r="F128" s="58"/>
      <c r="G128" s="58"/>
      <c r="H128" s="58"/>
      <c r="I128" s="58"/>
      <c r="J128" s="58"/>
      <c r="K128" s="56" t="s">
        <v>158</v>
      </c>
      <c r="L128" s="7" t="s">
        <v>159</v>
      </c>
      <c r="M128" s="88">
        <f t="shared" si="19"/>
        <v>300</v>
      </c>
      <c r="N128" s="91">
        <v>6.27</v>
      </c>
      <c r="O128" s="89">
        <f t="shared" si="18"/>
        <v>6.5596739999999993</v>
      </c>
      <c r="P128" s="57">
        <f t="shared" si="31"/>
        <v>1967.9021999999998</v>
      </c>
      <c r="Q128" s="57" t="s">
        <v>20</v>
      </c>
      <c r="R128" s="57" t="s">
        <v>132</v>
      </c>
      <c r="S128" s="71">
        <f t="shared" si="20"/>
        <v>0</v>
      </c>
      <c r="T128" s="71">
        <f t="shared" si="21"/>
        <v>0</v>
      </c>
      <c r="U128" s="71">
        <f t="shared" si="22"/>
        <v>1967.9021999999998</v>
      </c>
      <c r="V128" s="71">
        <f t="shared" si="23"/>
        <v>0</v>
      </c>
      <c r="W128" s="71">
        <f t="shared" si="24"/>
        <v>0</v>
      </c>
      <c r="X128" s="71">
        <f t="shared" si="25"/>
        <v>0</v>
      </c>
      <c r="Y128" s="71">
        <f t="shared" si="26"/>
        <v>0</v>
      </c>
      <c r="Z128" s="71">
        <f t="shared" si="27"/>
        <v>0</v>
      </c>
      <c r="AA128" s="71">
        <f t="shared" si="28"/>
        <v>0</v>
      </c>
      <c r="AB128" s="71">
        <f t="shared" si="29"/>
        <v>0</v>
      </c>
    </row>
    <row r="129" spans="1:28" ht="15" thickBot="1" x14ac:dyDescent="0.35">
      <c r="A129" s="58"/>
      <c r="B129" s="58"/>
      <c r="C129" s="58">
        <v>300</v>
      </c>
      <c r="D129" s="58"/>
      <c r="E129" s="58"/>
      <c r="F129" s="58"/>
      <c r="G129" s="58"/>
      <c r="H129" s="58"/>
      <c r="I129" s="58"/>
      <c r="J129" s="58"/>
      <c r="K129" s="56" t="s">
        <v>160</v>
      </c>
      <c r="L129" s="7" t="s">
        <v>161</v>
      </c>
      <c r="M129" s="88">
        <f t="shared" si="19"/>
        <v>300</v>
      </c>
      <c r="N129" s="91">
        <v>1.84</v>
      </c>
      <c r="O129" s="89">
        <f t="shared" si="18"/>
        <v>1.9250080000000001</v>
      </c>
      <c r="P129" s="57">
        <f t="shared" si="31"/>
        <v>577.50239999999997</v>
      </c>
      <c r="Q129" s="57" t="s">
        <v>20</v>
      </c>
      <c r="R129" s="57" t="s">
        <v>132</v>
      </c>
      <c r="S129" s="71">
        <f t="shared" si="20"/>
        <v>0</v>
      </c>
      <c r="T129" s="71">
        <f t="shared" si="21"/>
        <v>0</v>
      </c>
      <c r="U129" s="71">
        <f t="shared" si="22"/>
        <v>577.50239999999997</v>
      </c>
      <c r="V129" s="71">
        <f t="shared" si="23"/>
        <v>0</v>
      </c>
      <c r="W129" s="71">
        <f t="shared" si="24"/>
        <v>0</v>
      </c>
      <c r="X129" s="71">
        <f t="shared" si="25"/>
        <v>0</v>
      </c>
      <c r="Y129" s="71">
        <f t="shared" si="26"/>
        <v>0</v>
      </c>
      <c r="Z129" s="71">
        <f t="shared" si="27"/>
        <v>0</v>
      </c>
      <c r="AA129" s="71">
        <f t="shared" si="28"/>
        <v>0</v>
      </c>
      <c r="AB129" s="71">
        <f t="shared" si="29"/>
        <v>0</v>
      </c>
    </row>
    <row r="130" spans="1:28" ht="15" thickBot="1" x14ac:dyDescent="0.35">
      <c r="A130" s="58"/>
      <c r="B130" s="58"/>
      <c r="C130" s="58">
        <v>15</v>
      </c>
      <c r="D130" s="58"/>
      <c r="E130" s="58"/>
      <c r="F130" s="58"/>
      <c r="G130" s="58"/>
      <c r="H130" s="58"/>
      <c r="I130" s="58"/>
      <c r="J130" s="58"/>
      <c r="K130" s="56" t="s">
        <v>162</v>
      </c>
      <c r="L130" s="7" t="s">
        <v>57</v>
      </c>
      <c r="M130" s="88">
        <f t="shared" ref="M130:M193" si="32">SUM(A130:J130)</f>
        <v>15</v>
      </c>
      <c r="N130" s="91">
        <v>26.01</v>
      </c>
      <c r="O130" s="89">
        <f t="shared" si="18"/>
        <v>27.211662</v>
      </c>
      <c r="P130" s="57">
        <f t="shared" ref="P130:P193" si="33">M130*O130</f>
        <v>408.17493000000002</v>
      </c>
      <c r="Q130" s="57" t="s">
        <v>20</v>
      </c>
      <c r="R130" s="57" t="s">
        <v>132</v>
      </c>
      <c r="S130" s="71">
        <f t="shared" si="20"/>
        <v>0</v>
      </c>
      <c r="T130" s="71">
        <f t="shared" si="21"/>
        <v>0</v>
      </c>
      <c r="U130" s="71">
        <f t="shared" si="22"/>
        <v>408.17493000000002</v>
      </c>
      <c r="V130" s="71">
        <f t="shared" si="23"/>
        <v>0</v>
      </c>
      <c r="W130" s="71">
        <f t="shared" si="24"/>
        <v>0</v>
      </c>
      <c r="X130" s="71">
        <f t="shared" si="25"/>
        <v>0</v>
      </c>
      <c r="Y130" s="71">
        <f t="shared" si="26"/>
        <v>0</v>
      </c>
      <c r="Z130" s="71">
        <f t="shared" si="27"/>
        <v>0</v>
      </c>
      <c r="AA130" s="71">
        <f t="shared" si="28"/>
        <v>0</v>
      </c>
      <c r="AB130" s="71">
        <f t="shared" si="29"/>
        <v>0</v>
      </c>
    </row>
    <row r="131" spans="1:28" ht="15" thickBot="1" x14ac:dyDescent="0.35">
      <c r="A131" s="58"/>
      <c r="B131" s="58"/>
      <c r="C131" s="58">
        <v>15</v>
      </c>
      <c r="D131" s="58"/>
      <c r="E131" s="58"/>
      <c r="F131" s="58"/>
      <c r="G131" s="58"/>
      <c r="H131" s="58"/>
      <c r="I131" s="58"/>
      <c r="J131" s="58"/>
      <c r="K131" s="56" t="s">
        <v>163</v>
      </c>
      <c r="L131" s="7" t="s">
        <v>57</v>
      </c>
      <c r="M131" s="88">
        <f t="shared" si="32"/>
        <v>15</v>
      </c>
      <c r="N131" s="91">
        <v>22.03</v>
      </c>
      <c r="O131" s="89">
        <f t="shared" si="18"/>
        <v>23.047786000000002</v>
      </c>
      <c r="P131" s="57">
        <f t="shared" si="33"/>
        <v>345.71679000000006</v>
      </c>
      <c r="Q131" s="57" t="s">
        <v>20</v>
      </c>
      <c r="R131" s="57" t="s">
        <v>132</v>
      </c>
      <c r="S131" s="71">
        <f t="shared" si="20"/>
        <v>0</v>
      </c>
      <c r="T131" s="71">
        <f t="shared" si="21"/>
        <v>0</v>
      </c>
      <c r="U131" s="71">
        <f t="shared" si="22"/>
        <v>345.71679000000006</v>
      </c>
      <c r="V131" s="71">
        <f t="shared" si="23"/>
        <v>0</v>
      </c>
      <c r="W131" s="71">
        <f t="shared" si="24"/>
        <v>0</v>
      </c>
      <c r="X131" s="71">
        <f t="shared" si="25"/>
        <v>0</v>
      </c>
      <c r="Y131" s="71">
        <f t="shared" si="26"/>
        <v>0</v>
      </c>
      <c r="Z131" s="71">
        <f t="shared" si="27"/>
        <v>0</v>
      </c>
      <c r="AA131" s="71">
        <f t="shared" si="28"/>
        <v>0</v>
      </c>
      <c r="AB131" s="71">
        <f t="shared" si="29"/>
        <v>0</v>
      </c>
    </row>
    <row r="132" spans="1:28" ht="15" thickBot="1" x14ac:dyDescent="0.35">
      <c r="A132" s="58"/>
      <c r="B132" s="58"/>
      <c r="C132" s="58">
        <v>1000</v>
      </c>
      <c r="D132" s="58"/>
      <c r="E132" s="58"/>
      <c r="F132" s="58"/>
      <c r="G132" s="58"/>
      <c r="H132" s="58"/>
      <c r="I132" s="58"/>
      <c r="J132" s="58"/>
      <c r="K132" s="56" t="s">
        <v>164</v>
      </c>
      <c r="L132" s="7" t="s">
        <v>57</v>
      </c>
      <c r="M132" s="88">
        <f t="shared" si="32"/>
        <v>1000</v>
      </c>
      <c r="N132" s="91">
        <v>3.93</v>
      </c>
      <c r="O132" s="89">
        <f t="shared" si="18"/>
        <v>4.1115659999999998</v>
      </c>
      <c r="P132" s="57">
        <f t="shared" si="33"/>
        <v>4111.5659999999998</v>
      </c>
      <c r="Q132" s="57" t="s">
        <v>20</v>
      </c>
      <c r="R132" s="57" t="s">
        <v>132</v>
      </c>
      <c r="S132" s="71">
        <f t="shared" si="20"/>
        <v>0</v>
      </c>
      <c r="T132" s="71">
        <f t="shared" si="21"/>
        <v>0</v>
      </c>
      <c r="U132" s="71">
        <f t="shared" si="22"/>
        <v>4111.5659999999998</v>
      </c>
      <c r="V132" s="71">
        <f t="shared" si="23"/>
        <v>0</v>
      </c>
      <c r="W132" s="71">
        <f t="shared" si="24"/>
        <v>0</v>
      </c>
      <c r="X132" s="71">
        <f t="shared" si="25"/>
        <v>0</v>
      </c>
      <c r="Y132" s="71">
        <f t="shared" si="26"/>
        <v>0</v>
      </c>
      <c r="Z132" s="71">
        <f t="shared" si="27"/>
        <v>0</v>
      </c>
      <c r="AA132" s="71">
        <f t="shared" si="28"/>
        <v>0</v>
      </c>
      <c r="AB132" s="71">
        <f t="shared" si="29"/>
        <v>0</v>
      </c>
    </row>
    <row r="133" spans="1:28" ht="15" thickBot="1" x14ac:dyDescent="0.35">
      <c r="A133" s="58"/>
      <c r="B133" s="58"/>
      <c r="C133" s="58">
        <v>3000</v>
      </c>
      <c r="D133" s="58"/>
      <c r="E133" s="58"/>
      <c r="F133" s="58"/>
      <c r="G133" s="58"/>
      <c r="H133" s="58"/>
      <c r="I133" s="58"/>
      <c r="J133" s="58"/>
      <c r="K133" s="56" t="s">
        <v>165</v>
      </c>
      <c r="L133" s="7" t="s">
        <v>57</v>
      </c>
      <c r="M133" s="88">
        <f t="shared" si="32"/>
        <v>3000</v>
      </c>
      <c r="N133" s="91">
        <v>1.23</v>
      </c>
      <c r="O133" s="89">
        <f t="shared" si="18"/>
        <v>1.286826</v>
      </c>
      <c r="P133" s="57">
        <f t="shared" si="33"/>
        <v>3860.4780000000001</v>
      </c>
      <c r="Q133" s="57" t="s">
        <v>20</v>
      </c>
      <c r="R133" s="57" t="s">
        <v>132</v>
      </c>
      <c r="S133" s="71">
        <f t="shared" si="20"/>
        <v>0</v>
      </c>
      <c r="T133" s="71">
        <f t="shared" si="21"/>
        <v>0</v>
      </c>
      <c r="U133" s="71">
        <f t="shared" si="22"/>
        <v>3860.4780000000001</v>
      </c>
      <c r="V133" s="71">
        <f t="shared" si="23"/>
        <v>0</v>
      </c>
      <c r="W133" s="71">
        <f t="shared" si="24"/>
        <v>0</v>
      </c>
      <c r="X133" s="71">
        <f t="shared" si="25"/>
        <v>0</v>
      </c>
      <c r="Y133" s="71">
        <f t="shared" si="26"/>
        <v>0</v>
      </c>
      <c r="Z133" s="71">
        <f t="shared" si="27"/>
        <v>0</v>
      </c>
      <c r="AA133" s="71">
        <f t="shared" si="28"/>
        <v>0</v>
      </c>
      <c r="AB133" s="71">
        <f t="shared" si="29"/>
        <v>0</v>
      </c>
    </row>
    <row r="134" spans="1:28" ht="15" thickBot="1" x14ac:dyDescent="0.35">
      <c r="A134" s="58"/>
      <c r="B134" s="58"/>
      <c r="C134" s="58">
        <v>600</v>
      </c>
      <c r="D134" s="58"/>
      <c r="E134" s="58"/>
      <c r="F134" s="58"/>
      <c r="G134" s="58"/>
      <c r="H134" s="58"/>
      <c r="I134" s="58"/>
      <c r="J134" s="58"/>
      <c r="K134" s="56" t="s">
        <v>166</v>
      </c>
      <c r="L134" s="7" t="s">
        <v>57</v>
      </c>
      <c r="M134" s="88">
        <f t="shared" si="32"/>
        <v>600</v>
      </c>
      <c r="N134" s="91">
        <v>1.83</v>
      </c>
      <c r="O134" s="89">
        <f t="shared" si="18"/>
        <v>1.9145460000000001</v>
      </c>
      <c r="P134" s="57">
        <f t="shared" si="33"/>
        <v>1148.7275999999999</v>
      </c>
      <c r="Q134" s="57" t="s">
        <v>20</v>
      </c>
      <c r="R134" s="57" t="s">
        <v>132</v>
      </c>
      <c r="S134" s="71">
        <f t="shared" si="20"/>
        <v>0</v>
      </c>
      <c r="T134" s="71">
        <f t="shared" si="21"/>
        <v>0</v>
      </c>
      <c r="U134" s="71">
        <f t="shared" si="22"/>
        <v>1148.7275999999999</v>
      </c>
      <c r="V134" s="71">
        <f t="shared" si="23"/>
        <v>0</v>
      </c>
      <c r="W134" s="71">
        <f t="shared" si="24"/>
        <v>0</v>
      </c>
      <c r="X134" s="71">
        <f t="shared" si="25"/>
        <v>0</v>
      </c>
      <c r="Y134" s="71">
        <f t="shared" si="26"/>
        <v>0</v>
      </c>
      <c r="Z134" s="71">
        <f t="shared" si="27"/>
        <v>0</v>
      </c>
      <c r="AA134" s="71">
        <f t="shared" si="28"/>
        <v>0</v>
      </c>
      <c r="AB134" s="71">
        <f t="shared" si="29"/>
        <v>0</v>
      </c>
    </row>
    <row r="135" spans="1:28" ht="15" thickBot="1" x14ac:dyDescent="0.35">
      <c r="A135" s="58"/>
      <c r="B135" s="58"/>
      <c r="C135" s="58">
        <v>600</v>
      </c>
      <c r="D135" s="58"/>
      <c r="E135" s="58"/>
      <c r="F135" s="58"/>
      <c r="G135" s="58"/>
      <c r="H135" s="58"/>
      <c r="I135" s="58"/>
      <c r="J135" s="58"/>
      <c r="K135" s="56" t="s">
        <v>167</v>
      </c>
      <c r="L135" s="7" t="s">
        <v>57</v>
      </c>
      <c r="M135" s="88">
        <f t="shared" si="32"/>
        <v>600</v>
      </c>
      <c r="N135" s="91">
        <v>1.02</v>
      </c>
      <c r="O135" s="89">
        <f t="shared" ref="O135:O198" si="34">N135*4.62%+N135</f>
        <v>1.067124</v>
      </c>
      <c r="P135" s="57">
        <f t="shared" si="33"/>
        <v>640.27440000000001</v>
      </c>
      <c r="Q135" s="57" t="s">
        <v>20</v>
      </c>
      <c r="R135" s="57" t="s">
        <v>132</v>
      </c>
      <c r="S135" s="71">
        <f t="shared" si="20"/>
        <v>0</v>
      </c>
      <c r="T135" s="71">
        <f t="shared" si="21"/>
        <v>0</v>
      </c>
      <c r="U135" s="71">
        <f t="shared" si="22"/>
        <v>640.27440000000001</v>
      </c>
      <c r="V135" s="71">
        <f t="shared" si="23"/>
        <v>0</v>
      </c>
      <c r="W135" s="71">
        <f t="shared" si="24"/>
        <v>0</v>
      </c>
      <c r="X135" s="71">
        <f t="shared" si="25"/>
        <v>0</v>
      </c>
      <c r="Y135" s="71">
        <f t="shared" si="26"/>
        <v>0</v>
      </c>
      <c r="Z135" s="71">
        <f t="shared" si="27"/>
        <v>0</v>
      </c>
      <c r="AA135" s="71">
        <f t="shared" si="28"/>
        <v>0</v>
      </c>
      <c r="AB135" s="71">
        <f t="shared" si="29"/>
        <v>0</v>
      </c>
    </row>
    <row r="136" spans="1:28" ht="15" thickBot="1" x14ac:dyDescent="0.35">
      <c r="A136" s="58"/>
      <c r="B136" s="58"/>
      <c r="C136" s="58">
        <v>5000</v>
      </c>
      <c r="D136" s="58"/>
      <c r="E136" s="58"/>
      <c r="F136" s="58"/>
      <c r="G136" s="58"/>
      <c r="H136" s="58"/>
      <c r="I136" s="58"/>
      <c r="J136" s="58"/>
      <c r="K136" s="56" t="s">
        <v>168</v>
      </c>
      <c r="L136" s="7" t="s">
        <v>57</v>
      </c>
      <c r="M136" s="88">
        <f t="shared" si="32"/>
        <v>5000</v>
      </c>
      <c r="N136" s="91">
        <v>0.49</v>
      </c>
      <c r="O136" s="89">
        <f t="shared" si="34"/>
        <v>0.51263800000000004</v>
      </c>
      <c r="P136" s="57">
        <f t="shared" si="33"/>
        <v>2563.19</v>
      </c>
      <c r="Q136" s="57" t="s">
        <v>20</v>
      </c>
      <c r="R136" s="57" t="s">
        <v>132</v>
      </c>
      <c r="S136" s="71">
        <f t="shared" ref="S136:S199" si="35">A136*O136</f>
        <v>0</v>
      </c>
      <c r="T136" s="71">
        <f t="shared" ref="T136:T199" si="36">B136*O136</f>
        <v>0</v>
      </c>
      <c r="U136" s="71">
        <f t="shared" ref="U136:U199" si="37">C136*O136</f>
        <v>2563.19</v>
      </c>
      <c r="V136" s="71">
        <f t="shared" ref="V136:V199" si="38">D136*O136</f>
        <v>0</v>
      </c>
      <c r="W136" s="71">
        <f t="shared" ref="W136:W199" si="39">E136*O136</f>
        <v>0</v>
      </c>
      <c r="X136" s="71">
        <f t="shared" ref="X136:X199" si="40">F136*O136</f>
        <v>0</v>
      </c>
      <c r="Y136" s="71">
        <f t="shared" ref="Y136:Y199" si="41">G136*O136</f>
        <v>0</v>
      </c>
      <c r="Z136" s="71">
        <f t="shared" ref="Z136:Z199" si="42">H136*O136</f>
        <v>0</v>
      </c>
      <c r="AA136" s="71">
        <f t="shared" ref="AA136:AA199" si="43">I136*O136</f>
        <v>0</v>
      </c>
      <c r="AB136" s="71">
        <f t="shared" ref="AB136:AB199" si="44">J136*O136</f>
        <v>0</v>
      </c>
    </row>
    <row r="137" spans="1:28" ht="15" thickBot="1" x14ac:dyDescent="0.35">
      <c r="A137" s="58"/>
      <c r="B137" s="58"/>
      <c r="C137" s="58">
        <v>5000</v>
      </c>
      <c r="D137" s="58"/>
      <c r="E137" s="58"/>
      <c r="F137" s="58"/>
      <c r="G137" s="58"/>
      <c r="H137" s="58"/>
      <c r="I137" s="58"/>
      <c r="J137" s="58"/>
      <c r="K137" s="56" t="s">
        <v>169</v>
      </c>
      <c r="L137" s="7" t="s">
        <v>57</v>
      </c>
      <c r="M137" s="88">
        <f t="shared" si="32"/>
        <v>5000</v>
      </c>
      <c r="N137" s="91">
        <v>0.31</v>
      </c>
      <c r="O137" s="89">
        <f t="shared" si="34"/>
        <v>0.324322</v>
      </c>
      <c r="P137" s="57">
        <f t="shared" si="33"/>
        <v>1621.61</v>
      </c>
      <c r="Q137" s="57" t="s">
        <v>20</v>
      </c>
      <c r="R137" s="57" t="s">
        <v>132</v>
      </c>
      <c r="S137" s="71">
        <f t="shared" si="35"/>
        <v>0</v>
      </c>
      <c r="T137" s="71">
        <f t="shared" si="36"/>
        <v>0</v>
      </c>
      <c r="U137" s="71">
        <f t="shared" si="37"/>
        <v>1621.61</v>
      </c>
      <c r="V137" s="71">
        <f t="shared" si="38"/>
        <v>0</v>
      </c>
      <c r="W137" s="71">
        <f t="shared" si="39"/>
        <v>0</v>
      </c>
      <c r="X137" s="71">
        <f t="shared" si="40"/>
        <v>0</v>
      </c>
      <c r="Y137" s="71">
        <f t="shared" si="41"/>
        <v>0</v>
      </c>
      <c r="Z137" s="71">
        <f t="shared" si="42"/>
        <v>0</v>
      </c>
      <c r="AA137" s="71">
        <f t="shared" si="43"/>
        <v>0</v>
      </c>
      <c r="AB137" s="71">
        <f t="shared" si="44"/>
        <v>0</v>
      </c>
    </row>
    <row r="138" spans="1:28" ht="15" thickBot="1" x14ac:dyDescent="0.35">
      <c r="A138" s="58"/>
      <c r="B138" s="58"/>
      <c r="C138" s="58">
        <v>5000</v>
      </c>
      <c r="D138" s="58"/>
      <c r="E138" s="58"/>
      <c r="F138" s="58"/>
      <c r="G138" s="58"/>
      <c r="H138" s="58"/>
      <c r="I138" s="58"/>
      <c r="J138" s="58"/>
      <c r="K138" s="56" t="s">
        <v>170</v>
      </c>
      <c r="L138" s="7" t="s">
        <v>57</v>
      </c>
      <c r="M138" s="88">
        <f t="shared" si="32"/>
        <v>5000</v>
      </c>
      <c r="N138" s="91">
        <v>0.41</v>
      </c>
      <c r="O138" s="89">
        <f t="shared" si="34"/>
        <v>0.42894199999999999</v>
      </c>
      <c r="P138" s="57">
        <f t="shared" si="33"/>
        <v>2144.71</v>
      </c>
      <c r="Q138" s="57" t="s">
        <v>20</v>
      </c>
      <c r="R138" s="57" t="s">
        <v>132</v>
      </c>
      <c r="S138" s="71">
        <f t="shared" si="35"/>
        <v>0</v>
      </c>
      <c r="T138" s="71">
        <f t="shared" si="36"/>
        <v>0</v>
      </c>
      <c r="U138" s="71">
        <f t="shared" si="37"/>
        <v>2144.71</v>
      </c>
      <c r="V138" s="71">
        <f t="shared" si="38"/>
        <v>0</v>
      </c>
      <c r="W138" s="71">
        <f t="shared" si="39"/>
        <v>0</v>
      </c>
      <c r="X138" s="71">
        <f t="shared" si="40"/>
        <v>0</v>
      </c>
      <c r="Y138" s="71">
        <f t="shared" si="41"/>
        <v>0</v>
      </c>
      <c r="Z138" s="71">
        <f t="shared" si="42"/>
        <v>0</v>
      </c>
      <c r="AA138" s="71">
        <f t="shared" si="43"/>
        <v>0</v>
      </c>
      <c r="AB138" s="71">
        <f t="shared" si="44"/>
        <v>0</v>
      </c>
    </row>
    <row r="139" spans="1:28" ht="15" thickBot="1" x14ac:dyDescent="0.35">
      <c r="A139" s="58"/>
      <c r="B139" s="58"/>
      <c r="C139" s="58">
        <v>1500</v>
      </c>
      <c r="D139" s="58"/>
      <c r="E139" s="58"/>
      <c r="F139" s="58"/>
      <c r="G139" s="58"/>
      <c r="H139" s="58"/>
      <c r="I139" s="58"/>
      <c r="J139" s="58"/>
      <c r="K139" s="56" t="s">
        <v>171</v>
      </c>
      <c r="L139" s="7" t="s">
        <v>57</v>
      </c>
      <c r="M139" s="88">
        <f t="shared" si="32"/>
        <v>1500</v>
      </c>
      <c r="N139" s="91">
        <v>1.83</v>
      </c>
      <c r="O139" s="89">
        <f t="shared" si="34"/>
        <v>1.9145460000000001</v>
      </c>
      <c r="P139" s="57">
        <f t="shared" si="33"/>
        <v>2871.819</v>
      </c>
      <c r="Q139" s="57" t="s">
        <v>20</v>
      </c>
      <c r="R139" s="57" t="s">
        <v>132</v>
      </c>
      <c r="S139" s="71">
        <f t="shared" si="35"/>
        <v>0</v>
      </c>
      <c r="T139" s="71">
        <f t="shared" si="36"/>
        <v>0</v>
      </c>
      <c r="U139" s="71">
        <f t="shared" si="37"/>
        <v>2871.819</v>
      </c>
      <c r="V139" s="71">
        <f t="shared" si="38"/>
        <v>0</v>
      </c>
      <c r="W139" s="71">
        <f t="shared" si="39"/>
        <v>0</v>
      </c>
      <c r="X139" s="71">
        <f t="shared" si="40"/>
        <v>0</v>
      </c>
      <c r="Y139" s="71">
        <f t="shared" si="41"/>
        <v>0</v>
      </c>
      <c r="Z139" s="71">
        <f t="shared" si="42"/>
        <v>0</v>
      </c>
      <c r="AA139" s="71">
        <f t="shared" si="43"/>
        <v>0</v>
      </c>
      <c r="AB139" s="71">
        <f t="shared" si="44"/>
        <v>0</v>
      </c>
    </row>
    <row r="140" spans="1:28" ht="15" thickBot="1" x14ac:dyDescent="0.35">
      <c r="A140" s="58"/>
      <c r="B140" s="58"/>
      <c r="C140" s="58">
        <v>1200</v>
      </c>
      <c r="D140" s="58"/>
      <c r="E140" s="58"/>
      <c r="F140" s="58"/>
      <c r="G140" s="58"/>
      <c r="H140" s="58"/>
      <c r="I140" s="58"/>
      <c r="J140" s="58"/>
      <c r="K140" s="56" t="s">
        <v>172</v>
      </c>
      <c r="L140" s="7" t="s">
        <v>57</v>
      </c>
      <c r="M140" s="88">
        <f t="shared" si="32"/>
        <v>1200</v>
      </c>
      <c r="N140" s="91">
        <v>1.84</v>
      </c>
      <c r="O140" s="89">
        <f t="shared" si="34"/>
        <v>1.9250080000000001</v>
      </c>
      <c r="P140" s="57">
        <f t="shared" si="33"/>
        <v>2310.0095999999999</v>
      </c>
      <c r="Q140" s="57" t="s">
        <v>20</v>
      </c>
      <c r="R140" s="57" t="s">
        <v>132</v>
      </c>
      <c r="S140" s="71">
        <f t="shared" si="35"/>
        <v>0</v>
      </c>
      <c r="T140" s="71">
        <f t="shared" si="36"/>
        <v>0</v>
      </c>
      <c r="U140" s="71">
        <f t="shared" si="37"/>
        <v>2310.0095999999999</v>
      </c>
      <c r="V140" s="71">
        <f t="shared" si="38"/>
        <v>0</v>
      </c>
      <c r="W140" s="71">
        <f t="shared" si="39"/>
        <v>0</v>
      </c>
      <c r="X140" s="71">
        <f t="shared" si="40"/>
        <v>0</v>
      </c>
      <c r="Y140" s="71">
        <f t="shared" si="41"/>
        <v>0</v>
      </c>
      <c r="Z140" s="71">
        <f t="shared" si="42"/>
        <v>0</v>
      </c>
      <c r="AA140" s="71">
        <f t="shared" si="43"/>
        <v>0</v>
      </c>
      <c r="AB140" s="71">
        <f t="shared" si="44"/>
        <v>0</v>
      </c>
    </row>
    <row r="141" spans="1:28" ht="15" thickBot="1" x14ac:dyDescent="0.35">
      <c r="A141" s="58"/>
      <c r="B141" s="58"/>
      <c r="C141" s="58">
        <v>1500</v>
      </c>
      <c r="D141" s="58"/>
      <c r="E141" s="58"/>
      <c r="F141" s="58"/>
      <c r="G141" s="58"/>
      <c r="H141" s="58"/>
      <c r="I141" s="58"/>
      <c r="J141" s="58"/>
      <c r="K141" s="56" t="s">
        <v>173</v>
      </c>
      <c r="L141" s="7" t="s">
        <v>57</v>
      </c>
      <c r="M141" s="88">
        <f t="shared" si="32"/>
        <v>1500</v>
      </c>
      <c r="N141" s="91">
        <v>1.52</v>
      </c>
      <c r="O141" s="89">
        <f t="shared" si="34"/>
        <v>1.5902240000000001</v>
      </c>
      <c r="P141" s="57">
        <f t="shared" si="33"/>
        <v>2385.3360000000002</v>
      </c>
      <c r="Q141" s="57" t="s">
        <v>20</v>
      </c>
      <c r="R141" s="57" t="s">
        <v>132</v>
      </c>
      <c r="S141" s="71">
        <f t="shared" si="35"/>
        <v>0</v>
      </c>
      <c r="T141" s="71">
        <f t="shared" si="36"/>
        <v>0</v>
      </c>
      <c r="U141" s="71">
        <f t="shared" si="37"/>
        <v>2385.3360000000002</v>
      </c>
      <c r="V141" s="71">
        <f t="shared" si="38"/>
        <v>0</v>
      </c>
      <c r="W141" s="71">
        <f t="shared" si="39"/>
        <v>0</v>
      </c>
      <c r="X141" s="71">
        <f t="shared" si="40"/>
        <v>0</v>
      </c>
      <c r="Y141" s="71">
        <f t="shared" si="41"/>
        <v>0</v>
      </c>
      <c r="Z141" s="71">
        <f t="shared" si="42"/>
        <v>0</v>
      </c>
      <c r="AA141" s="71">
        <f t="shared" si="43"/>
        <v>0</v>
      </c>
      <c r="AB141" s="71">
        <f t="shared" si="44"/>
        <v>0</v>
      </c>
    </row>
    <row r="142" spans="1:28" ht="15" thickBot="1" x14ac:dyDescent="0.35">
      <c r="A142" s="58"/>
      <c r="B142" s="58"/>
      <c r="C142" s="58">
        <v>30</v>
      </c>
      <c r="D142" s="58"/>
      <c r="E142" s="58"/>
      <c r="F142" s="58"/>
      <c r="G142" s="58"/>
      <c r="H142" s="58"/>
      <c r="I142" s="58"/>
      <c r="J142" s="58"/>
      <c r="K142" s="56" t="s">
        <v>174</v>
      </c>
      <c r="L142" s="7" t="s">
        <v>57</v>
      </c>
      <c r="M142" s="88">
        <f t="shared" si="32"/>
        <v>30</v>
      </c>
      <c r="N142" s="91">
        <v>0.56999999999999995</v>
      </c>
      <c r="O142" s="89">
        <f t="shared" si="34"/>
        <v>0.59633399999999992</v>
      </c>
      <c r="P142" s="57">
        <f t="shared" si="33"/>
        <v>17.890019999999996</v>
      </c>
      <c r="Q142" s="57" t="s">
        <v>20</v>
      </c>
      <c r="R142" s="57" t="s">
        <v>132</v>
      </c>
      <c r="S142" s="71">
        <f t="shared" si="35"/>
        <v>0</v>
      </c>
      <c r="T142" s="71">
        <f t="shared" si="36"/>
        <v>0</v>
      </c>
      <c r="U142" s="71">
        <f t="shared" si="37"/>
        <v>17.890019999999996</v>
      </c>
      <c r="V142" s="71">
        <f t="shared" si="38"/>
        <v>0</v>
      </c>
      <c r="W142" s="71">
        <f t="shared" si="39"/>
        <v>0</v>
      </c>
      <c r="X142" s="71">
        <f t="shared" si="40"/>
        <v>0</v>
      </c>
      <c r="Y142" s="71">
        <f t="shared" si="41"/>
        <v>0</v>
      </c>
      <c r="Z142" s="71">
        <f t="shared" si="42"/>
        <v>0</v>
      </c>
      <c r="AA142" s="71">
        <f t="shared" si="43"/>
        <v>0</v>
      </c>
      <c r="AB142" s="71">
        <f t="shared" si="44"/>
        <v>0</v>
      </c>
    </row>
    <row r="143" spans="1:28" ht="15" thickBot="1" x14ac:dyDescent="0.35">
      <c r="A143" s="58"/>
      <c r="B143" s="58"/>
      <c r="C143" s="58">
        <v>10</v>
      </c>
      <c r="D143" s="58"/>
      <c r="E143" s="58"/>
      <c r="F143" s="58"/>
      <c r="G143" s="58"/>
      <c r="H143" s="58"/>
      <c r="I143" s="58"/>
      <c r="J143" s="58"/>
      <c r="K143" s="56" t="s">
        <v>175</v>
      </c>
      <c r="L143" s="7" t="s">
        <v>57</v>
      </c>
      <c r="M143" s="88">
        <f t="shared" si="32"/>
        <v>10</v>
      </c>
      <c r="N143" s="91">
        <v>14.58</v>
      </c>
      <c r="O143" s="89">
        <f t="shared" si="34"/>
        <v>15.253596</v>
      </c>
      <c r="P143" s="57">
        <f t="shared" si="33"/>
        <v>152.53595999999999</v>
      </c>
      <c r="Q143" s="57" t="s">
        <v>20</v>
      </c>
      <c r="R143" s="57" t="s">
        <v>132</v>
      </c>
      <c r="S143" s="71">
        <f t="shared" si="35"/>
        <v>0</v>
      </c>
      <c r="T143" s="71">
        <f t="shared" si="36"/>
        <v>0</v>
      </c>
      <c r="U143" s="71">
        <f t="shared" si="37"/>
        <v>152.53595999999999</v>
      </c>
      <c r="V143" s="71">
        <f t="shared" si="38"/>
        <v>0</v>
      </c>
      <c r="W143" s="71">
        <f t="shared" si="39"/>
        <v>0</v>
      </c>
      <c r="X143" s="71">
        <f t="shared" si="40"/>
        <v>0</v>
      </c>
      <c r="Y143" s="71">
        <f t="shared" si="41"/>
        <v>0</v>
      </c>
      <c r="Z143" s="71">
        <f t="shared" si="42"/>
        <v>0</v>
      </c>
      <c r="AA143" s="71">
        <f t="shared" si="43"/>
        <v>0</v>
      </c>
      <c r="AB143" s="71">
        <f t="shared" si="44"/>
        <v>0</v>
      </c>
    </row>
    <row r="144" spans="1:28" ht="15" thickBot="1" x14ac:dyDescent="0.35">
      <c r="A144" s="58"/>
      <c r="B144" s="58"/>
      <c r="C144" s="58">
        <v>250</v>
      </c>
      <c r="D144" s="58"/>
      <c r="E144" s="58"/>
      <c r="F144" s="58"/>
      <c r="G144" s="58"/>
      <c r="H144" s="58"/>
      <c r="I144" s="58"/>
      <c r="J144" s="58"/>
      <c r="K144" s="56" t="s">
        <v>176</v>
      </c>
      <c r="L144" s="7" t="s">
        <v>57</v>
      </c>
      <c r="M144" s="88">
        <f t="shared" si="32"/>
        <v>250</v>
      </c>
      <c r="N144" s="91">
        <v>7.11</v>
      </c>
      <c r="O144" s="89">
        <f t="shared" si="34"/>
        <v>7.4384820000000005</v>
      </c>
      <c r="P144" s="57">
        <f t="shared" si="33"/>
        <v>1859.6205000000002</v>
      </c>
      <c r="Q144" s="57" t="s">
        <v>20</v>
      </c>
      <c r="R144" s="57" t="s">
        <v>132</v>
      </c>
      <c r="S144" s="71">
        <f t="shared" si="35"/>
        <v>0</v>
      </c>
      <c r="T144" s="71">
        <f t="shared" si="36"/>
        <v>0</v>
      </c>
      <c r="U144" s="71">
        <f t="shared" si="37"/>
        <v>1859.6205000000002</v>
      </c>
      <c r="V144" s="71">
        <f t="shared" si="38"/>
        <v>0</v>
      </c>
      <c r="W144" s="71">
        <f t="shared" si="39"/>
        <v>0</v>
      </c>
      <c r="X144" s="71">
        <f t="shared" si="40"/>
        <v>0</v>
      </c>
      <c r="Y144" s="71">
        <f t="shared" si="41"/>
        <v>0</v>
      </c>
      <c r="Z144" s="71">
        <f t="shared" si="42"/>
        <v>0</v>
      </c>
      <c r="AA144" s="71">
        <f t="shared" si="43"/>
        <v>0</v>
      </c>
      <c r="AB144" s="71">
        <f t="shared" si="44"/>
        <v>0</v>
      </c>
    </row>
    <row r="145" spans="1:28" ht="15" thickBot="1" x14ac:dyDescent="0.35">
      <c r="A145" s="58"/>
      <c r="B145" s="58"/>
      <c r="C145" s="58">
        <v>5</v>
      </c>
      <c r="D145" s="58"/>
      <c r="E145" s="58"/>
      <c r="F145" s="58"/>
      <c r="G145" s="58"/>
      <c r="H145" s="58"/>
      <c r="I145" s="58"/>
      <c r="J145" s="58"/>
      <c r="K145" s="56" t="s">
        <v>177</v>
      </c>
      <c r="L145" s="7" t="s">
        <v>57</v>
      </c>
      <c r="M145" s="88">
        <f t="shared" si="32"/>
        <v>5</v>
      </c>
      <c r="N145" s="91">
        <v>30.22</v>
      </c>
      <c r="O145" s="89">
        <f t="shared" si="34"/>
        <v>31.616163999999998</v>
      </c>
      <c r="P145" s="57">
        <f t="shared" si="33"/>
        <v>158.08081999999999</v>
      </c>
      <c r="Q145" s="57" t="s">
        <v>20</v>
      </c>
      <c r="R145" s="57" t="s">
        <v>132</v>
      </c>
      <c r="S145" s="71">
        <f t="shared" si="35"/>
        <v>0</v>
      </c>
      <c r="T145" s="71">
        <f t="shared" si="36"/>
        <v>0</v>
      </c>
      <c r="U145" s="71">
        <f t="shared" si="37"/>
        <v>158.08081999999999</v>
      </c>
      <c r="V145" s="71">
        <f t="shared" si="38"/>
        <v>0</v>
      </c>
      <c r="W145" s="71">
        <f t="shared" si="39"/>
        <v>0</v>
      </c>
      <c r="X145" s="71">
        <f t="shared" si="40"/>
        <v>0</v>
      </c>
      <c r="Y145" s="71">
        <f t="shared" si="41"/>
        <v>0</v>
      </c>
      <c r="Z145" s="71">
        <f t="shared" si="42"/>
        <v>0</v>
      </c>
      <c r="AA145" s="71">
        <f t="shared" si="43"/>
        <v>0</v>
      </c>
      <c r="AB145" s="71">
        <f t="shared" si="44"/>
        <v>0</v>
      </c>
    </row>
    <row r="146" spans="1:28" ht="15" thickBot="1" x14ac:dyDescent="0.35">
      <c r="A146" s="58"/>
      <c r="B146" s="58"/>
      <c r="C146" s="58">
        <v>5</v>
      </c>
      <c r="D146" s="58"/>
      <c r="E146" s="58"/>
      <c r="F146" s="58"/>
      <c r="G146" s="58"/>
      <c r="H146" s="58"/>
      <c r="I146" s="58"/>
      <c r="J146" s="58"/>
      <c r="K146" s="56" t="s">
        <v>178</v>
      </c>
      <c r="L146" s="7" t="s">
        <v>57</v>
      </c>
      <c r="M146" s="88">
        <f t="shared" si="32"/>
        <v>5</v>
      </c>
      <c r="N146" s="91">
        <v>286.8</v>
      </c>
      <c r="O146" s="89">
        <f t="shared" si="34"/>
        <v>300.05016000000001</v>
      </c>
      <c r="P146" s="57">
        <f t="shared" si="33"/>
        <v>1500.2508</v>
      </c>
      <c r="Q146" s="57" t="s">
        <v>20</v>
      </c>
      <c r="R146" s="57" t="s">
        <v>132</v>
      </c>
      <c r="S146" s="71">
        <f t="shared" si="35"/>
        <v>0</v>
      </c>
      <c r="T146" s="71">
        <f t="shared" si="36"/>
        <v>0</v>
      </c>
      <c r="U146" s="71">
        <f t="shared" si="37"/>
        <v>1500.2508</v>
      </c>
      <c r="V146" s="71">
        <f t="shared" si="38"/>
        <v>0</v>
      </c>
      <c r="W146" s="71">
        <f t="shared" si="39"/>
        <v>0</v>
      </c>
      <c r="X146" s="71">
        <f t="shared" si="40"/>
        <v>0</v>
      </c>
      <c r="Y146" s="71">
        <f t="shared" si="41"/>
        <v>0</v>
      </c>
      <c r="Z146" s="71">
        <f t="shared" si="42"/>
        <v>0</v>
      </c>
      <c r="AA146" s="71">
        <f t="shared" si="43"/>
        <v>0</v>
      </c>
      <c r="AB146" s="71">
        <f t="shared" si="44"/>
        <v>0</v>
      </c>
    </row>
    <row r="147" spans="1:28" ht="15" thickBot="1" x14ac:dyDescent="0.35">
      <c r="A147" s="58"/>
      <c r="B147" s="58"/>
      <c r="C147" s="58">
        <v>500</v>
      </c>
      <c r="D147" s="58"/>
      <c r="E147" s="58"/>
      <c r="F147" s="58"/>
      <c r="G147" s="58"/>
      <c r="H147" s="58"/>
      <c r="I147" s="58"/>
      <c r="J147" s="58"/>
      <c r="K147" s="56" t="s">
        <v>179</v>
      </c>
      <c r="L147" s="7" t="s">
        <v>57</v>
      </c>
      <c r="M147" s="88">
        <f t="shared" si="32"/>
        <v>500</v>
      </c>
      <c r="N147" s="91">
        <v>0.37</v>
      </c>
      <c r="O147" s="89">
        <f t="shared" si="34"/>
        <v>0.38709399999999999</v>
      </c>
      <c r="P147" s="57">
        <f t="shared" si="33"/>
        <v>193.547</v>
      </c>
      <c r="Q147" s="57" t="s">
        <v>20</v>
      </c>
      <c r="R147" s="57" t="s">
        <v>132</v>
      </c>
      <c r="S147" s="71">
        <f t="shared" si="35"/>
        <v>0</v>
      </c>
      <c r="T147" s="71">
        <f t="shared" si="36"/>
        <v>0</v>
      </c>
      <c r="U147" s="71">
        <f t="shared" si="37"/>
        <v>193.547</v>
      </c>
      <c r="V147" s="71">
        <f t="shared" si="38"/>
        <v>0</v>
      </c>
      <c r="W147" s="71">
        <f t="shared" si="39"/>
        <v>0</v>
      </c>
      <c r="X147" s="71">
        <f t="shared" si="40"/>
        <v>0</v>
      </c>
      <c r="Y147" s="71">
        <f t="shared" si="41"/>
        <v>0</v>
      </c>
      <c r="Z147" s="71">
        <f t="shared" si="42"/>
        <v>0</v>
      </c>
      <c r="AA147" s="71">
        <f t="shared" si="43"/>
        <v>0</v>
      </c>
      <c r="AB147" s="71">
        <f t="shared" si="44"/>
        <v>0</v>
      </c>
    </row>
    <row r="148" spans="1:28" ht="15" thickBot="1" x14ac:dyDescent="0.35">
      <c r="A148" s="58"/>
      <c r="B148" s="58"/>
      <c r="C148" s="58">
        <v>1000</v>
      </c>
      <c r="D148" s="58"/>
      <c r="E148" s="58"/>
      <c r="F148" s="58"/>
      <c r="G148" s="58"/>
      <c r="H148" s="58"/>
      <c r="I148" s="58"/>
      <c r="J148" s="58"/>
      <c r="K148" s="56" t="s">
        <v>180</v>
      </c>
      <c r="L148" s="7" t="s">
        <v>57</v>
      </c>
      <c r="M148" s="88">
        <f t="shared" si="32"/>
        <v>1000</v>
      </c>
      <c r="N148" s="91">
        <v>5.07</v>
      </c>
      <c r="O148" s="89">
        <f t="shared" si="34"/>
        <v>5.3042340000000001</v>
      </c>
      <c r="P148" s="57">
        <f t="shared" si="33"/>
        <v>5304.2340000000004</v>
      </c>
      <c r="Q148" s="57" t="s">
        <v>20</v>
      </c>
      <c r="R148" s="57" t="s">
        <v>132</v>
      </c>
      <c r="S148" s="71">
        <f t="shared" si="35"/>
        <v>0</v>
      </c>
      <c r="T148" s="71">
        <f t="shared" si="36"/>
        <v>0</v>
      </c>
      <c r="U148" s="71">
        <f t="shared" si="37"/>
        <v>5304.2340000000004</v>
      </c>
      <c r="V148" s="71">
        <f t="shared" si="38"/>
        <v>0</v>
      </c>
      <c r="W148" s="71">
        <f t="shared" si="39"/>
        <v>0</v>
      </c>
      <c r="X148" s="71">
        <f t="shared" si="40"/>
        <v>0</v>
      </c>
      <c r="Y148" s="71">
        <f t="shared" si="41"/>
        <v>0</v>
      </c>
      <c r="Z148" s="71">
        <f t="shared" si="42"/>
        <v>0</v>
      </c>
      <c r="AA148" s="71">
        <f t="shared" si="43"/>
        <v>0</v>
      </c>
      <c r="AB148" s="71">
        <f t="shared" si="44"/>
        <v>0</v>
      </c>
    </row>
    <row r="149" spans="1:28" ht="15" thickBot="1" x14ac:dyDescent="0.35">
      <c r="A149" s="58"/>
      <c r="B149" s="58"/>
      <c r="C149" s="58">
        <v>300</v>
      </c>
      <c r="D149" s="58"/>
      <c r="E149" s="58"/>
      <c r="F149" s="58"/>
      <c r="G149" s="58"/>
      <c r="H149" s="58"/>
      <c r="I149" s="58"/>
      <c r="J149" s="58"/>
      <c r="K149" s="56" t="s">
        <v>181</v>
      </c>
      <c r="L149" s="7" t="s">
        <v>57</v>
      </c>
      <c r="M149" s="88">
        <f t="shared" si="32"/>
        <v>300</v>
      </c>
      <c r="N149" s="91">
        <v>3.12</v>
      </c>
      <c r="O149" s="89">
        <f t="shared" si="34"/>
        <v>3.2641439999999999</v>
      </c>
      <c r="P149" s="57">
        <f t="shared" si="33"/>
        <v>979.2432</v>
      </c>
      <c r="Q149" s="57" t="s">
        <v>20</v>
      </c>
      <c r="R149" s="57" t="s">
        <v>132</v>
      </c>
      <c r="S149" s="71">
        <f t="shared" si="35"/>
        <v>0</v>
      </c>
      <c r="T149" s="71">
        <f t="shared" si="36"/>
        <v>0</v>
      </c>
      <c r="U149" s="71">
        <f t="shared" si="37"/>
        <v>979.2432</v>
      </c>
      <c r="V149" s="71">
        <f t="shared" si="38"/>
        <v>0</v>
      </c>
      <c r="W149" s="71">
        <f t="shared" si="39"/>
        <v>0</v>
      </c>
      <c r="X149" s="71">
        <f t="shared" si="40"/>
        <v>0</v>
      </c>
      <c r="Y149" s="71">
        <f t="shared" si="41"/>
        <v>0</v>
      </c>
      <c r="Z149" s="71">
        <f t="shared" si="42"/>
        <v>0</v>
      </c>
      <c r="AA149" s="71">
        <f t="shared" si="43"/>
        <v>0</v>
      </c>
      <c r="AB149" s="71">
        <f t="shared" si="44"/>
        <v>0</v>
      </c>
    </row>
    <row r="150" spans="1:28" ht="15" thickBot="1" x14ac:dyDescent="0.35">
      <c r="A150" s="58"/>
      <c r="B150" s="58"/>
      <c r="C150" s="58">
        <v>1000</v>
      </c>
      <c r="D150" s="58"/>
      <c r="E150" s="58"/>
      <c r="F150" s="58"/>
      <c r="G150" s="58"/>
      <c r="H150" s="58"/>
      <c r="I150" s="58"/>
      <c r="J150" s="58"/>
      <c r="K150" s="56" t="s">
        <v>182</v>
      </c>
      <c r="L150" s="7" t="s">
        <v>183</v>
      </c>
      <c r="M150" s="88">
        <f t="shared" si="32"/>
        <v>1000</v>
      </c>
      <c r="N150" s="91">
        <v>22.31</v>
      </c>
      <c r="O150" s="89">
        <f t="shared" si="34"/>
        <v>23.340722</v>
      </c>
      <c r="P150" s="57">
        <f t="shared" si="33"/>
        <v>23340.721999999998</v>
      </c>
      <c r="Q150" s="57" t="s">
        <v>20</v>
      </c>
      <c r="R150" s="57" t="s">
        <v>132</v>
      </c>
      <c r="S150" s="71">
        <f t="shared" si="35"/>
        <v>0</v>
      </c>
      <c r="T150" s="71">
        <f t="shared" si="36"/>
        <v>0</v>
      </c>
      <c r="U150" s="71">
        <f t="shared" si="37"/>
        <v>23340.721999999998</v>
      </c>
      <c r="V150" s="71">
        <f t="shared" si="38"/>
        <v>0</v>
      </c>
      <c r="W150" s="71">
        <f t="shared" si="39"/>
        <v>0</v>
      </c>
      <c r="X150" s="71">
        <f t="shared" si="40"/>
        <v>0</v>
      </c>
      <c r="Y150" s="71">
        <f t="shared" si="41"/>
        <v>0</v>
      </c>
      <c r="Z150" s="71">
        <f t="shared" si="42"/>
        <v>0</v>
      </c>
      <c r="AA150" s="71">
        <f t="shared" si="43"/>
        <v>0</v>
      </c>
      <c r="AB150" s="71">
        <f t="shared" si="44"/>
        <v>0</v>
      </c>
    </row>
    <row r="151" spans="1:28" ht="15" thickBot="1" x14ac:dyDescent="0.35">
      <c r="A151" s="58"/>
      <c r="B151" s="58"/>
      <c r="C151" s="58">
        <v>50</v>
      </c>
      <c r="D151" s="58"/>
      <c r="E151" s="58"/>
      <c r="F151" s="58"/>
      <c r="G151" s="58"/>
      <c r="H151" s="58"/>
      <c r="I151" s="58"/>
      <c r="J151" s="58"/>
      <c r="K151" s="56" t="s">
        <v>184</v>
      </c>
      <c r="L151" s="7" t="s">
        <v>185</v>
      </c>
      <c r="M151" s="88">
        <f t="shared" si="32"/>
        <v>50</v>
      </c>
      <c r="N151" s="91">
        <v>56.06</v>
      </c>
      <c r="O151" s="89">
        <f t="shared" si="34"/>
        <v>58.649972000000005</v>
      </c>
      <c r="P151" s="57">
        <f t="shared" si="33"/>
        <v>2932.4986000000004</v>
      </c>
      <c r="Q151" s="57" t="s">
        <v>20</v>
      </c>
      <c r="R151" s="57" t="s">
        <v>132</v>
      </c>
      <c r="S151" s="71">
        <f t="shared" si="35"/>
        <v>0</v>
      </c>
      <c r="T151" s="71">
        <f t="shared" si="36"/>
        <v>0</v>
      </c>
      <c r="U151" s="71">
        <f t="shared" si="37"/>
        <v>2932.4986000000004</v>
      </c>
      <c r="V151" s="71">
        <f t="shared" si="38"/>
        <v>0</v>
      </c>
      <c r="W151" s="71">
        <f t="shared" si="39"/>
        <v>0</v>
      </c>
      <c r="X151" s="71">
        <f t="shared" si="40"/>
        <v>0</v>
      </c>
      <c r="Y151" s="71">
        <f t="shared" si="41"/>
        <v>0</v>
      </c>
      <c r="Z151" s="71">
        <f t="shared" si="42"/>
        <v>0</v>
      </c>
      <c r="AA151" s="71">
        <f t="shared" si="43"/>
        <v>0</v>
      </c>
      <c r="AB151" s="71">
        <f t="shared" si="44"/>
        <v>0</v>
      </c>
    </row>
    <row r="152" spans="1:28" ht="15" thickBot="1" x14ac:dyDescent="0.35">
      <c r="A152" s="58"/>
      <c r="B152" s="58"/>
      <c r="C152" s="58">
        <v>130</v>
      </c>
      <c r="D152" s="58"/>
      <c r="E152" s="58"/>
      <c r="F152" s="58"/>
      <c r="G152" s="58"/>
      <c r="H152" s="58"/>
      <c r="I152" s="58"/>
      <c r="J152" s="58"/>
      <c r="K152" s="56" t="s">
        <v>186</v>
      </c>
      <c r="L152" s="7" t="s">
        <v>187</v>
      </c>
      <c r="M152" s="88">
        <f t="shared" si="32"/>
        <v>130</v>
      </c>
      <c r="N152" s="91">
        <v>20.36</v>
      </c>
      <c r="O152" s="89">
        <f t="shared" si="34"/>
        <v>21.300632</v>
      </c>
      <c r="P152" s="57">
        <f t="shared" si="33"/>
        <v>2769.0821599999999</v>
      </c>
      <c r="Q152" s="57" t="s">
        <v>20</v>
      </c>
      <c r="R152" s="57" t="s">
        <v>132</v>
      </c>
      <c r="S152" s="71">
        <f t="shared" si="35"/>
        <v>0</v>
      </c>
      <c r="T152" s="71">
        <f t="shared" si="36"/>
        <v>0</v>
      </c>
      <c r="U152" s="71">
        <f t="shared" si="37"/>
        <v>2769.0821599999999</v>
      </c>
      <c r="V152" s="71">
        <f t="shared" si="38"/>
        <v>0</v>
      </c>
      <c r="W152" s="71">
        <f t="shared" si="39"/>
        <v>0</v>
      </c>
      <c r="X152" s="71">
        <f t="shared" si="40"/>
        <v>0</v>
      </c>
      <c r="Y152" s="71">
        <f t="shared" si="41"/>
        <v>0</v>
      </c>
      <c r="Z152" s="71">
        <f t="shared" si="42"/>
        <v>0</v>
      </c>
      <c r="AA152" s="71">
        <f t="shared" si="43"/>
        <v>0</v>
      </c>
      <c r="AB152" s="71">
        <f t="shared" si="44"/>
        <v>0</v>
      </c>
    </row>
    <row r="153" spans="1:28" ht="15" thickBot="1" x14ac:dyDescent="0.35">
      <c r="A153" s="58"/>
      <c r="B153" s="58"/>
      <c r="C153" s="58">
        <v>7500</v>
      </c>
      <c r="D153" s="58"/>
      <c r="E153" s="58"/>
      <c r="F153" s="58"/>
      <c r="G153" s="58"/>
      <c r="H153" s="58"/>
      <c r="I153" s="58"/>
      <c r="J153" s="58"/>
      <c r="K153" s="56" t="s">
        <v>188</v>
      </c>
      <c r="L153" s="7" t="s">
        <v>57</v>
      </c>
      <c r="M153" s="88">
        <f t="shared" si="32"/>
        <v>7500</v>
      </c>
      <c r="N153" s="91">
        <v>0.33</v>
      </c>
      <c r="O153" s="89">
        <f t="shared" si="34"/>
        <v>0.345246</v>
      </c>
      <c r="P153" s="57">
        <f t="shared" si="33"/>
        <v>2589.3449999999998</v>
      </c>
      <c r="Q153" s="57" t="s">
        <v>20</v>
      </c>
      <c r="R153" s="57" t="s">
        <v>132</v>
      </c>
      <c r="S153" s="71">
        <f t="shared" si="35"/>
        <v>0</v>
      </c>
      <c r="T153" s="71">
        <f t="shared" si="36"/>
        <v>0</v>
      </c>
      <c r="U153" s="71">
        <f t="shared" si="37"/>
        <v>2589.3449999999998</v>
      </c>
      <c r="V153" s="71">
        <f t="shared" si="38"/>
        <v>0</v>
      </c>
      <c r="W153" s="71">
        <f t="shared" si="39"/>
        <v>0</v>
      </c>
      <c r="X153" s="71">
        <f t="shared" si="40"/>
        <v>0</v>
      </c>
      <c r="Y153" s="71">
        <f t="shared" si="41"/>
        <v>0</v>
      </c>
      <c r="Z153" s="71">
        <f t="shared" si="42"/>
        <v>0</v>
      </c>
      <c r="AA153" s="71">
        <f t="shared" si="43"/>
        <v>0</v>
      </c>
      <c r="AB153" s="71">
        <f t="shared" si="44"/>
        <v>0</v>
      </c>
    </row>
    <row r="154" spans="1:28" ht="15" thickBot="1" x14ac:dyDescent="0.35">
      <c r="A154" s="58"/>
      <c r="B154" s="58"/>
      <c r="C154" s="58">
        <v>1500</v>
      </c>
      <c r="D154" s="58"/>
      <c r="E154" s="58"/>
      <c r="F154" s="58"/>
      <c r="G154" s="58"/>
      <c r="H154" s="58"/>
      <c r="I154" s="58"/>
      <c r="J154" s="58"/>
      <c r="K154" s="56" t="s">
        <v>189</v>
      </c>
      <c r="L154" s="7" t="s">
        <v>57</v>
      </c>
      <c r="M154" s="88">
        <f t="shared" si="32"/>
        <v>1500</v>
      </c>
      <c r="N154" s="91">
        <v>1.58</v>
      </c>
      <c r="O154" s="89">
        <f t="shared" si="34"/>
        <v>1.6529960000000001</v>
      </c>
      <c r="P154" s="57">
        <f t="shared" si="33"/>
        <v>2479.4940000000001</v>
      </c>
      <c r="Q154" s="57" t="s">
        <v>20</v>
      </c>
      <c r="R154" s="57" t="s">
        <v>132</v>
      </c>
      <c r="S154" s="71">
        <f t="shared" si="35"/>
        <v>0</v>
      </c>
      <c r="T154" s="71">
        <f t="shared" si="36"/>
        <v>0</v>
      </c>
      <c r="U154" s="71">
        <f t="shared" si="37"/>
        <v>2479.4940000000001</v>
      </c>
      <c r="V154" s="71">
        <f t="shared" si="38"/>
        <v>0</v>
      </c>
      <c r="W154" s="71">
        <f t="shared" si="39"/>
        <v>0</v>
      </c>
      <c r="X154" s="71">
        <f t="shared" si="40"/>
        <v>0</v>
      </c>
      <c r="Y154" s="71">
        <f t="shared" si="41"/>
        <v>0</v>
      </c>
      <c r="Z154" s="71">
        <f t="shared" si="42"/>
        <v>0</v>
      </c>
      <c r="AA154" s="71">
        <f t="shared" si="43"/>
        <v>0</v>
      </c>
      <c r="AB154" s="71">
        <f t="shared" si="44"/>
        <v>0</v>
      </c>
    </row>
    <row r="155" spans="1:28" ht="15" thickBot="1" x14ac:dyDescent="0.35">
      <c r="A155" s="58"/>
      <c r="B155" s="58"/>
      <c r="C155" s="58">
        <v>3000</v>
      </c>
      <c r="D155" s="58"/>
      <c r="E155" s="58"/>
      <c r="F155" s="58"/>
      <c r="G155" s="58"/>
      <c r="H155" s="58"/>
      <c r="I155" s="58"/>
      <c r="J155" s="58"/>
      <c r="K155" s="56" t="s">
        <v>190</v>
      </c>
      <c r="L155" s="7" t="s">
        <v>57</v>
      </c>
      <c r="M155" s="88">
        <f t="shared" si="32"/>
        <v>3000</v>
      </c>
      <c r="N155" s="91">
        <v>1.31</v>
      </c>
      <c r="O155" s="89">
        <f t="shared" si="34"/>
        <v>1.370522</v>
      </c>
      <c r="P155" s="57">
        <f t="shared" si="33"/>
        <v>4111.5659999999998</v>
      </c>
      <c r="Q155" s="57" t="s">
        <v>20</v>
      </c>
      <c r="R155" s="57" t="s">
        <v>132</v>
      </c>
      <c r="S155" s="71">
        <f t="shared" si="35"/>
        <v>0</v>
      </c>
      <c r="T155" s="71">
        <f t="shared" si="36"/>
        <v>0</v>
      </c>
      <c r="U155" s="71">
        <f t="shared" si="37"/>
        <v>4111.5659999999998</v>
      </c>
      <c r="V155" s="71">
        <f t="shared" si="38"/>
        <v>0</v>
      </c>
      <c r="W155" s="71">
        <f t="shared" si="39"/>
        <v>0</v>
      </c>
      <c r="X155" s="71">
        <f t="shared" si="40"/>
        <v>0</v>
      </c>
      <c r="Y155" s="71">
        <f t="shared" si="41"/>
        <v>0</v>
      </c>
      <c r="Z155" s="71">
        <f t="shared" si="42"/>
        <v>0</v>
      </c>
      <c r="AA155" s="71">
        <f t="shared" si="43"/>
        <v>0</v>
      </c>
      <c r="AB155" s="71">
        <f t="shared" si="44"/>
        <v>0</v>
      </c>
    </row>
    <row r="156" spans="1:28" ht="15" thickBot="1" x14ac:dyDescent="0.35">
      <c r="A156" s="58"/>
      <c r="B156" s="58"/>
      <c r="C156" s="58">
        <v>3000</v>
      </c>
      <c r="D156" s="58"/>
      <c r="E156" s="58"/>
      <c r="F156" s="58"/>
      <c r="G156" s="58"/>
      <c r="H156" s="58"/>
      <c r="I156" s="58"/>
      <c r="J156" s="58"/>
      <c r="K156" s="56" t="s">
        <v>191</v>
      </c>
      <c r="L156" s="7" t="s">
        <v>57</v>
      </c>
      <c r="M156" s="88">
        <f t="shared" si="32"/>
        <v>3000</v>
      </c>
      <c r="N156" s="91">
        <v>1.1200000000000001</v>
      </c>
      <c r="O156" s="89">
        <f t="shared" si="34"/>
        <v>1.1717440000000001</v>
      </c>
      <c r="P156" s="57">
        <f t="shared" si="33"/>
        <v>3515.2320000000004</v>
      </c>
      <c r="Q156" s="57" t="s">
        <v>20</v>
      </c>
      <c r="R156" s="57" t="s">
        <v>132</v>
      </c>
      <c r="S156" s="71">
        <f t="shared" si="35"/>
        <v>0</v>
      </c>
      <c r="T156" s="71">
        <f t="shared" si="36"/>
        <v>0</v>
      </c>
      <c r="U156" s="71">
        <f t="shared" si="37"/>
        <v>3515.2320000000004</v>
      </c>
      <c r="V156" s="71">
        <f t="shared" si="38"/>
        <v>0</v>
      </c>
      <c r="W156" s="71">
        <f t="shared" si="39"/>
        <v>0</v>
      </c>
      <c r="X156" s="71">
        <f t="shared" si="40"/>
        <v>0</v>
      </c>
      <c r="Y156" s="71">
        <f t="shared" si="41"/>
        <v>0</v>
      </c>
      <c r="Z156" s="71">
        <f t="shared" si="42"/>
        <v>0</v>
      </c>
      <c r="AA156" s="71">
        <f t="shared" si="43"/>
        <v>0</v>
      </c>
      <c r="AB156" s="71">
        <f t="shared" si="44"/>
        <v>0</v>
      </c>
    </row>
    <row r="157" spans="1:28" ht="15" thickBot="1" x14ac:dyDescent="0.35">
      <c r="A157" s="58"/>
      <c r="B157" s="58"/>
      <c r="C157" s="58">
        <v>500</v>
      </c>
      <c r="D157" s="58"/>
      <c r="E157" s="58"/>
      <c r="F157" s="58"/>
      <c r="G157" s="58"/>
      <c r="H157" s="58"/>
      <c r="I157" s="58"/>
      <c r="J157" s="58"/>
      <c r="K157" s="56" t="s">
        <v>192</v>
      </c>
      <c r="L157" s="7" t="s">
        <v>57</v>
      </c>
      <c r="M157" s="88">
        <f t="shared" si="32"/>
        <v>500</v>
      </c>
      <c r="N157" s="91">
        <v>4.1500000000000004</v>
      </c>
      <c r="O157" s="89">
        <f t="shared" si="34"/>
        <v>4.3417300000000001</v>
      </c>
      <c r="P157" s="57">
        <f t="shared" si="33"/>
        <v>2170.8650000000002</v>
      </c>
      <c r="Q157" s="57" t="s">
        <v>20</v>
      </c>
      <c r="R157" s="57" t="s">
        <v>132</v>
      </c>
      <c r="S157" s="71">
        <f t="shared" si="35"/>
        <v>0</v>
      </c>
      <c r="T157" s="71">
        <f t="shared" si="36"/>
        <v>0</v>
      </c>
      <c r="U157" s="71">
        <f t="shared" si="37"/>
        <v>2170.8650000000002</v>
      </c>
      <c r="V157" s="71">
        <f t="shared" si="38"/>
        <v>0</v>
      </c>
      <c r="W157" s="71">
        <f t="shared" si="39"/>
        <v>0</v>
      </c>
      <c r="X157" s="71">
        <f t="shared" si="40"/>
        <v>0</v>
      </c>
      <c r="Y157" s="71">
        <f t="shared" si="41"/>
        <v>0</v>
      </c>
      <c r="Z157" s="71">
        <f t="shared" si="42"/>
        <v>0</v>
      </c>
      <c r="AA157" s="71">
        <f t="shared" si="43"/>
        <v>0</v>
      </c>
      <c r="AB157" s="71">
        <f t="shared" si="44"/>
        <v>0</v>
      </c>
    </row>
    <row r="158" spans="1:28" ht="15" thickBot="1" x14ac:dyDescent="0.35">
      <c r="A158" s="58"/>
      <c r="B158" s="58"/>
      <c r="C158" s="58">
        <v>500</v>
      </c>
      <c r="D158" s="58"/>
      <c r="E158" s="58"/>
      <c r="F158" s="58"/>
      <c r="G158" s="58"/>
      <c r="H158" s="58"/>
      <c r="I158" s="58"/>
      <c r="J158" s="58"/>
      <c r="K158" s="56" t="s">
        <v>193</v>
      </c>
      <c r="L158" s="7" t="s">
        <v>57</v>
      </c>
      <c r="M158" s="88">
        <f t="shared" si="32"/>
        <v>500</v>
      </c>
      <c r="N158" s="91">
        <v>1.56</v>
      </c>
      <c r="O158" s="89">
        <f t="shared" si="34"/>
        <v>1.632072</v>
      </c>
      <c r="P158" s="57">
        <f t="shared" si="33"/>
        <v>816.03599999999994</v>
      </c>
      <c r="Q158" s="57" t="s">
        <v>20</v>
      </c>
      <c r="R158" s="57" t="s">
        <v>132</v>
      </c>
      <c r="S158" s="71">
        <f t="shared" si="35"/>
        <v>0</v>
      </c>
      <c r="T158" s="71">
        <f t="shared" si="36"/>
        <v>0</v>
      </c>
      <c r="U158" s="71">
        <f t="shared" si="37"/>
        <v>816.03599999999994</v>
      </c>
      <c r="V158" s="71">
        <f t="shared" si="38"/>
        <v>0</v>
      </c>
      <c r="W158" s="71">
        <f t="shared" si="39"/>
        <v>0</v>
      </c>
      <c r="X158" s="71">
        <f t="shared" si="40"/>
        <v>0</v>
      </c>
      <c r="Y158" s="71">
        <f t="shared" si="41"/>
        <v>0</v>
      </c>
      <c r="Z158" s="71">
        <f t="shared" si="42"/>
        <v>0</v>
      </c>
      <c r="AA158" s="71">
        <f t="shared" si="43"/>
        <v>0</v>
      </c>
      <c r="AB158" s="71">
        <f t="shared" si="44"/>
        <v>0</v>
      </c>
    </row>
    <row r="159" spans="1:28" ht="15" thickBot="1" x14ac:dyDescent="0.35">
      <c r="A159" s="58"/>
      <c r="B159" s="58"/>
      <c r="C159" s="58">
        <v>6000</v>
      </c>
      <c r="D159" s="58"/>
      <c r="E159" s="58"/>
      <c r="F159" s="58"/>
      <c r="G159" s="58"/>
      <c r="H159" s="58"/>
      <c r="I159" s="58"/>
      <c r="J159" s="58"/>
      <c r="K159" s="56" t="s">
        <v>194</v>
      </c>
      <c r="L159" s="7" t="s">
        <v>57</v>
      </c>
      <c r="M159" s="88">
        <f t="shared" si="32"/>
        <v>6000</v>
      </c>
      <c r="N159" s="91">
        <v>0.3</v>
      </c>
      <c r="O159" s="89">
        <f t="shared" si="34"/>
        <v>0.31385999999999997</v>
      </c>
      <c r="P159" s="57">
        <f t="shared" si="33"/>
        <v>1883.1599999999999</v>
      </c>
      <c r="Q159" s="57" t="s">
        <v>20</v>
      </c>
      <c r="R159" s="57" t="s">
        <v>132</v>
      </c>
      <c r="S159" s="71">
        <f t="shared" si="35"/>
        <v>0</v>
      </c>
      <c r="T159" s="71">
        <f t="shared" si="36"/>
        <v>0</v>
      </c>
      <c r="U159" s="71">
        <f t="shared" si="37"/>
        <v>1883.1599999999999</v>
      </c>
      <c r="V159" s="71">
        <f t="shared" si="38"/>
        <v>0</v>
      </c>
      <c r="W159" s="71">
        <f t="shared" si="39"/>
        <v>0</v>
      </c>
      <c r="X159" s="71">
        <f t="shared" si="40"/>
        <v>0</v>
      </c>
      <c r="Y159" s="71">
        <f t="shared" si="41"/>
        <v>0</v>
      </c>
      <c r="Z159" s="71">
        <f t="shared" si="42"/>
        <v>0</v>
      </c>
      <c r="AA159" s="71">
        <f t="shared" si="43"/>
        <v>0</v>
      </c>
      <c r="AB159" s="71">
        <f t="shared" si="44"/>
        <v>0</v>
      </c>
    </row>
    <row r="160" spans="1:28" ht="15" thickBot="1" x14ac:dyDescent="0.35">
      <c r="A160" s="58"/>
      <c r="B160" s="58"/>
      <c r="C160" s="58">
        <v>5000</v>
      </c>
      <c r="D160" s="58"/>
      <c r="E160" s="58"/>
      <c r="F160" s="58"/>
      <c r="G160" s="58"/>
      <c r="H160" s="58"/>
      <c r="I160" s="58"/>
      <c r="J160" s="58"/>
      <c r="K160" s="56" t="s">
        <v>195</v>
      </c>
      <c r="L160" s="7" t="s">
        <v>57</v>
      </c>
      <c r="M160" s="88">
        <f t="shared" si="32"/>
        <v>5000</v>
      </c>
      <c r="N160" s="91">
        <v>0.48</v>
      </c>
      <c r="O160" s="89">
        <f t="shared" si="34"/>
        <v>0.50217599999999996</v>
      </c>
      <c r="P160" s="57">
        <f t="shared" si="33"/>
        <v>2510.8799999999997</v>
      </c>
      <c r="Q160" s="57" t="s">
        <v>20</v>
      </c>
      <c r="R160" s="57" t="s">
        <v>132</v>
      </c>
      <c r="S160" s="71">
        <f t="shared" si="35"/>
        <v>0</v>
      </c>
      <c r="T160" s="71">
        <f t="shared" si="36"/>
        <v>0</v>
      </c>
      <c r="U160" s="71">
        <f t="shared" si="37"/>
        <v>2510.8799999999997</v>
      </c>
      <c r="V160" s="71">
        <f t="shared" si="38"/>
        <v>0</v>
      </c>
      <c r="W160" s="71">
        <f t="shared" si="39"/>
        <v>0</v>
      </c>
      <c r="X160" s="71">
        <f t="shared" si="40"/>
        <v>0</v>
      </c>
      <c r="Y160" s="71">
        <f t="shared" si="41"/>
        <v>0</v>
      </c>
      <c r="Z160" s="71">
        <f t="shared" si="42"/>
        <v>0</v>
      </c>
      <c r="AA160" s="71">
        <f t="shared" si="43"/>
        <v>0</v>
      </c>
      <c r="AB160" s="71">
        <f t="shared" si="44"/>
        <v>0</v>
      </c>
    </row>
    <row r="161" spans="1:28" ht="15" thickBot="1" x14ac:dyDescent="0.35">
      <c r="A161" s="58"/>
      <c r="B161" s="58"/>
      <c r="C161" s="58">
        <v>50</v>
      </c>
      <c r="D161" s="58"/>
      <c r="E161" s="58"/>
      <c r="F161" s="58"/>
      <c r="G161" s="58"/>
      <c r="H161" s="58"/>
      <c r="I161" s="58"/>
      <c r="J161" s="58"/>
      <c r="K161" s="56" t="s">
        <v>196</v>
      </c>
      <c r="L161" s="7" t="s">
        <v>57</v>
      </c>
      <c r="M161" s="88">
        <f t="shared" si="32"/>
        <v>50</v>
      </c>
      <c r="N161" s="91">
        <v>120.17</v>
      </c>
      <c r="O161" s="89">
        <f t="shared" si="34"/>
        <v>125.72185400000001</v>
      </c>
      <c r="P161" s="57">
        <f t="shared" si="33"/>
        <v>6286.0927000000001</v>
      </c>
      <c r="Q161" s="57" t="s">
        <v>20</v>
      </c>
      <c r="R161" s="57" t="s">
        <v>132</v>
      </c>
      <c r="S161" s="71">
        <f t="shared" si="35"/>
        <v>0</v>
      </c>
      <c r="T161" s="71">
        <f t="shared" si="36"/>
        <v>0</v>
      </c>
      <c r="U161" s="71">
        <f t="shared" si="37"/>
        <v>6286.0927000000001</v>
      </c>
      <c r="V161" s="71">
        <f t="shared" si="38"/>
        <v>0</v>
      </c>
      <c r="W161" s="71">
        <f t="shared" si="39"/>
        <v>0</v>
      </c>
      <c r="X161" s="71">
        <f t="shared" si="40"/>
        <v>0</v>
      </c>
      <c r="Y161" s="71">
        <f t="shared" si="41"/>
        <v>0</v>
      </c>
      <c r="Z161" s="71">
        <f t="shared" si="42"/>
        <v>0</v>
      </c>
      <c r="AA161" s="71">
        <f t="shared" si="43"/>
        <v>0</v>
      </c>
      <c r="AB161" s="71">
        <f t="shared" si="44"/>
        <v>0</v>
      </c>
    </row>
    <row r="162" spans="1:28" ht="15" thickBot="1" x14ac:dyDescent="0.35">
      <c r="A162" s="58"/>
      <c r="B162" s="58"/>
      <c r="C162" s="58">
        <v>20</v>
      </c>
      <c r="D162" s="58"/>
      <c r="E162" s="58"/>
      <c r="F162" s="58"/>
      <c r="G162" s="58"/>
      <c r="H162" s="58"/>
      <c r="I162" s="58"/>
      <c r="J162" s="58"/>
      <c r="K162" s="56" t="s">
        <v>197</v>
      </c>
      <c r="L162" s="7" t="s">
        <v>57</v>
      </c>
      <c r="M162" s="88">
        <f t="shared" si="32"/>
        <v>20</v>
      </c>
      <c r="N162" s="91">
        <v>88.5</v>
      </c>
      <c r="O162" s="89">
        <f t="shared" si="34"/>
        <v>92.588700000000003</v>
      </c>
      <c r="P162" s="57">
        <f t="shared" si="33"/>
        <v>1851.7740000000001</v>
      </c>
      <c r="Q162" s="57" t="s">
        <v>20</v>
      </c>
      <c r="R162" s="57" t="s">
        <v>132</v>
      </c>
      <c r="S162" s="71">
        <f t="shared" si="35"/>
        <v>0</v>
      </c>
      <c r="T162" s="71">
        <f t="shared" si="36"/>
        <v>0</v>
      </c>
      <c r="U162" s="71">
        <f t="shared" si="37"/>
        <v>1851.7740000000001</v>
      </c>
      <c r="V162" s="71">
        <f t="shared" si="38"/>
        <v>0</v>
      </c>
      <c r="W162" s="71">
        <f t="shared" si="39"/>
        <v>0</v>
      </c>
      <c r="X162" s="71">
        <f t="shared" si="40"/>
        <v>0</v>
      </c>
      <c r="Y162" s="71">
        <f t="shared" si="41"/>
        <v>0</v>
      </c>
      <c r="Z162" s="71">
        <f t="shared" si="42"/>
        <v>0</v>
      </c>
      <c r="AA162" s="71">
        <f t="shared" si="43"/>
        <v>0</v>
      </c>
      <c r="AB162" s="71">
        <f t="shared" si="44"/>
        <v>0</v>
      </c>
    </row>
    <row r="163" spans="1:28" ht="15" thickBot="1" x14ac:dyDescent="0.35">
      <c r="A163" s="58"/>
      <c r="B163" s="58"/>
      <c r="C163" s="58">
        <v>20</v>
      </c>
      <c r="D163" s="58"/>
      <c r="E163" s="58"/>
      <c r="F163" s="58"/>
      <c r="G163" s="58"/>
      <c r="H163" s="58"/>
      <c r="I163" s="58"/>
      <c r="J163" s="58"/>
      <c r="K163" s="56" t="s">
        <v>198</v>
      </c>
      <c r="L163" s="7" t="s">
        <v>57</v>
      </c>
      <c r="M163" s="88">
        <f t="shared" si="32"/>
        <v>20</v>
      </c>
      <c r="N163" s="91">
        <v>76.930000000000007</v>
      </c>
      <c r="O163" s="89">
        <f t="shared" si="34"/>
        <v>80.484166000000002</v>
      </c>
      <c r="P163" s="57">
        <f t="shared" si="33"/>
        <v>1609.6833200000001</v>
      </c>
      <c r="Q163" s="57" t="s">
        <v>20</v>
      </c>
      <c r="R163" s="57" t="s">
        <v>132</v>
      </c>
      <c r="S163" s="71">
        <f t="shared" si="35"/>
        <v>0</v>
      </c>
      <c r="T163" s="71">
        <f t="shared" si="36"/>
        <v>0</v>
      </c>
      <c r="U163" s="71">
        <f t="shared" si="37"/>
        <v>1609.6833200000001</v>
      </c>
      <c r="V163" s="71">
        <f t="shared" si="38"/>
        <v>0</v>
      </c>
      <c r="W163" s="71">
        <f t="shared" si="39"/>
        <v>0</v>
      </c>
      <c r="X163" s="71">
        <f t="shared" si="40"/>
        <v>0</v>
      </c>
      <c r="Y163" s="71">
        <f t="shared" si="41"/>
        <v>0</v>
      </c>
      <c r="Z163" s="71">
        <f t="shared" si="42"/>
        <v>0</v>
      </c>
      <c r="AA163" s="71">
        <f t="shared" si="43"/>
        <v>0</v>
      </c>
      <c r="AB163" s="71">
        <f t="shared" si="44"/>
        <v>0</v>
      </c>
    </row>
    <row r="164" spans="1:28" ht="15" thickBot="1" x14ac:dyDescent="0.35">
      <c r="A164" s="58"/>
      <c r="B164" s="58"/>
      <c r="C164" s="58">
        <v>20</v>
      </c>
      <c r="D164" s="58"/>
      <c r="E164" s="58"/>
      <c r="F164" s="58"/>
      <c r="G164" s="58"/>
      <c r="H164" s="58"/>
      <c r="I164" s="58"/>
      <c r="J164" s="58"/>
      <c r="K164" s="56" t="s">
        <v>199</v>
      </c>
      <c r="L164" s="7" t="s">
        <v>57</v>
      </c>
      <c r="M164" s="88">
        <f t="shared" si="32"/>
        <v>20</v>
      </c>
      <c r="N164" s="91">
        <v>99.04</v>
      </c>
      <c r="O164" s="89">
        <f t="shared" si="34"/>
        <v>103.61564800000001</v>
      </c>
      <c r="P164" s="57">
        <f t="shared" si="33"/>
        <v>2072.3129600000002</v>
      </c>
      <c r="Q164" s="57" t="s">
        <v>20</v>
      </c>
      <c r="R164" s="57" t="s">
        <v>132</v>
      </c>
      <c r="S164" s="71">
        <f t="shared" si="35"/>
        <v>0</v>
      </c>
      <c r="T164" s="71">
        <f t="shared" si="36"/>
        <v>0</v>
      </c>
      <c r="U164" s="71">
        <f t="shared" si="37"/>
        <v>2072.3129600000002</v>
      </c>
      <c r="V164" s="71">
        <f t="shared" si="38"/>
        <v>0</v>
      </c>
      <c r="W164" s="71">
        <f t="shared" si="39"/>
        <v>0</v>
      </c>
      <c r="X164" s="71">
        <f t="shared" si="40"/>
        <v>0</v>
      </c>
      <c r="Y164" s="71">
        <f t="shared" si="41"/>
        <v>0</v>
      </c>
      <c r="Z164" s="71">
        <f t="shared" si="42"/>
        <v>0</v>
      </c>
      <c r="AA164" s="71">
        <f t="shared" si="43"/>
        <v>0</v>
      </c>
      <c r="AB164" s="71">
        <f t="shared" si="44"/>
        <v>0</v>
      </c>
    </row>
    <row r="165" spans="1:28" ht="15" thickBot="1" x14ac:dyDescent="0.35">
      <c r="A165" s="58"/>
      <c r="B165" s="58"/>
      <c r="C165" s="58">
        <v>30</v>
      </c>
      <c r="D165" s="58"/>
      <c r="E165" s="58"/>
      <c r="F165" s="58"/>
      <c r="G165" s="58"/>
      <c r="H165" s="58"/>
      <c r="I165" s="58"/>
      <c r="J165" s="58"/>
      <c r="K165" s="56" t="s">
        <v>200</v>
      </c>
      <c r="L165" s="7" t="s">
        <v>57</v>
      </c>
      <c r="M165" s="88">
        <f t="shared" si="32"/>
        <v>30</v>
      </c>
      <c r="N165" s="91">
        <v>80.22</v>
      </c>
      <c r="O165" s="89">
        <f t="shared" si="34"/>
        <v>83.926164</v>
      </c>
      <c r="P165" s="57">
        <f t="shared" si="33"/>
        <v>2517.7849200000001</v>
      </c>
      <c r="Q165" s="57" t="s">
        <v>20</v>
      </c>
      <c r="R165" s="57" t="s">
        <v>132</v>
      </c>
      <c r="S165" s="71">
        <f t="shared" si="35"/>
        <v>0</v>
      </c>
      <c r="T165" s="71">
        <f t="shared" si="36"/>
        <v>0</v>
      </c>
      <c r="U165" s="71">
        <f t="shared" si="37"/>
        <v>2517.7849200000001</v>
      </c>
      <c r="V165" s="71">
        <f t="shared" si="38"/>
        <v>0</v>
      </c>
      <c r="W165" s="71">
        <f t="shared" si="39"/>
        <v>0</v>
      </c>
      <c r="X165" s="71">
        <f t="shared" si="40"/>
        <v>0</v>
      </c>
      <c r="Y165" s="71">
        <f t="shared" si="41"/>
        <v>0</v>
      </c>
      <c r="Z165" s="71">
        <f t="shared" si="42"/>
        <v>0</v>
      </c>
      <c r="AA165" s="71">
        <f t="shared" si="43"/>
        <v>0</v>
      </c>
      <c r="AB165" s="71">
        <f t="shared" si="44"/>
        <v>0</v>
      </c>
    </row>
    <row r="166" spans="1:28" ht="15" thickBot="1" x14ac:dyDescent="0.35">
      <c r="A166" s="58"/>
      <c r="B166" s="58"/>
      <c r="C166" s="58">
        <v>30</v>
      </c>
      <c r="D166" s="58"/>
      <c r="E166" s="58"/>
      <c r="F166" s="58"/>
      <c r="G166" s="58"/>
      <c r="H166" s="58"/>
      <c r="I166" s="58"/>
      <c r="J166" s="58"/>
      <c r="K166" s="56" t="s">
        <v>201</v>
      </c>
      <c r="L166" s="7" t="s">
        <v>57</v>
      </c>
      <c r="M166" s="88">
        <f t="shared" si="32"/>
        <v>30</v>
      </c>
      <c r="N166" s="91">
        <v>18.64</v>
      </c>
      <c r="O166" s="89">
        <f t="shared" si="34"/>
        <v>19.501168</v>
      </c>
      <c r="P166" s="57">
        <f t="shared" si="33"/>
        <v>585.03503999999998</v>
      </c>
      <c r="Q166" s="57" t="s">
        <v>20</v>
      </c>
      <c r="R166" s="57" t="s">
        <v>132</v>
      </c>
      <c r="S166" s="71">
        <f t="shared" si="35"/>
        <v>0</v>
      </c>
      <c r="T166" s="71">
        <f t="shared" si="36"/>
        <v>0</v>
      </c>
      <c r="U166" s="71">
        <f t="shared" si="37"/>
        <v>585.03503999999998</v>
      </c>
      <c r="V166" s="71">
        <f t="shared" si="38"/>
        <v>0</v>
      </c>
      <c r="W166" s="71">
        <f t="shared" si="39"/>
        <v>0</v>
      </c>
      <c r="X166" s="71">
        <f t="shared" si="40"/>
        <v>0</v>
      </c>
      <c r="Y166" s="71">
        <f t="shared" si="41"/>
        <v>0</v>
      </c>
      <c r="Z166" s="71">
        <f t="shared" si="42"/>
        <v>0</v>
      </c>
      <c r="AA166" s="71">
        <f t="shared" si="43"/>
        <v>0</v>
      </c>
      <c r="AB166" s="71">
        <f t="shared" si="44"/>
        <v>0</v>
      </c>
    </row>
    <row r="167" spans="1:28" ht="15" thickBot="1" x14ac:dyDescent="0.35">
      <c r="A167" s="58"/>
      <c r="B167" s="58"/>
      <c r="C167" s="58">
        <v>50</v>
      </c>
      <c r="D167" s="58"/>
      <c r="E167" s="58"/>
      <c r="F167" s="58"/>
      <c r="G167" s="58"/>
      <c r="H167" s="58"/>
      <c r="I167" s="58"/>
      <c r="J167" s="58"/>
      <c r="K167" s="56" t="s">
        <v>202</v>
      </c>
      <c r="L167" s="7" t="s">
        <v>57</v>
      </c>
      <c r="M167" s="88">
        <f t="shared" si="32"/>
        <v>50</v>
      </c>
      <c r="N167" s="91">
        <v>4.5999999999999996</v>
      </c>
      <c r="O167" s="89">
        <f t="shared" si="34"/>
        <v>4.8125199999999992</v>
      </c>
      <c r="P167" s="57">
        <f t="shared" si="33"/>
        <v>240.62599999999998</v>
      </c>
      <c r="Q167" s="57" t="s">
        <v>20</v>
      </c>
      <c r="R167" s="57" t="s">
        <v>132</v>
      </c>
      <c r="S167" s="71">
        <f t="shared" si="35"/>
        <v>0</v>
      </c>
      <c r="T167" s="71">
        <f t="shared" si="36"/>
        <v>0</v>
      </c>
      <c r="U167" s="71">
        <f t="shared" si="37"/>
        <v>240.62599999999998</v>
      </c>
      <c r="V167" s="71">
        <f t="shared" si="38"/>
        <v>0</v>
      </c>
      <c r="W167" s="71">
        <f t="shared" si="39"/>
        <v>0</v>
      </c>
      <c r="X167" s="71">
        <f t="shared" si="40"/>
        <v>0</v>
      </c>
      <c r="Y167" s="71">
        <f t="shared" si="41"/>
        <v>0</v>
      </c>
      <c r="Z167" s="71">
        <f t="shared" si="42"/>
        <v>0</v>
      </c>
      <c r="AA167" s="71">
        <f t="shared" si="43"/>
        <v>0</v>
      </c>
      <c r="AB167" s="71">
        <f t="shared" si="44"/>
        <v>0</v>
      </c>
    </row>
    <row r="168" spans="1:28" ht="15" thickBot="1" x14ac:dyDescent="0.35">
      <c r="A168" s="58"/>
      <c r="B168" s="58"/>
      <c r="C168" s="58">
        <v>10</v>
      </c>
      <c r="D168" s="58"/>
      <c r="E168" s="58"/>
      <c r="F168" s="58"/>
      <c r="G168" s="58"/>
      <c r="H168" s="58"/>
      <c r="I168" s="58"/>
      <c r="J168" s="58"/>
      <c r="K168" s="56" t="s">
        <v>203</v>
      </c>
      <c r="L168" s="7" t="s">
        <v>139</v>
      </c>
      <c r="M168" s="88">
        <f t="shared" si="32"/>
        <v>10</v>
      </c>
      <c r="N168" s="91">
        <v>144.27000000000001</v>
      </c>
      <c r="O168" s="89">
        <f t="shared" si="34"/>
        <v>150.93527400000002</v>
      </c>
      <c r="P168" s="57">
        <f t="shared" si="33"/>
        <v>1509.3527400000003</v>
      </c>
      <c r="Q168" s="57" t="s">
        <v>20</v>
      </c>
      <c r="R168" s="57" t="s">
        <v>132</v>
      </c>
      <c r="S168" s="71">
        <f t="shared" si="35"/>
        <v>0</v>
      </c>
      <c r="T168" s="71">
        <f t="shared" si="36"/>
        <v>0</v>
      </c>
      <c r="U168" s="71">
        <f t="shared" si="37"/>
        <v>1509.3527400000003</v>
      </c>
      <c r="V168" s="71">
        <f t="shared" si="38"/>
        <v>0</v>
      </c>
      <c r="W168" s="71">
        <f t="shared" si="39"/>
        <v>0</v>
      </c>
      <c r="X168" s="71">
        <f t="shared" si="40"/>
        <v>0</v>
      </c>
      <c r="Y168" s="71">
        <f t="shared" si="41"/>
        <v>0</v>
      </c>
      <c r="Z168" s="71">
        <f t="shared" si="42"/>
        <v>0</v>
      </c>
      <c r="AA168" s="71">
        <f t="shared" si="43"/>
        <v>0</v>
      </c>
      <c r="AB168" s="71">
        <f t="shared" si="44"/>
        <v>0</v>
      </c>
    </row>
    <row r="169" spans="1:28" ht="15" thickBot="1" x14ac:dyDescent="0.35">
      <c r="A169" s="58"/>
      <c r="B169" s="58"/>
      <c r="C169" s="58">
        <v>25</v>
      </c>
      <c r="D169" s="58"/>
      <c r="E169" s="58"/>
      <c r="F169" s="58"/>
      <c r="G169" s="58"/>
      <c r="H169" s="58"/>
      <c r="I169" s="58"/>
      <c r="J169" s="58"/>
      <c r="K169" s="56" t="s">
        <v>204</v>
      </c>
      <c r="L169" s="7" t="s">
        <v>139</v>
      </c>
      <c r="M169" s="88">
        <f t="shared" si="32"/>
        <v>25</v>
      </c>
      <c r="N169" s="91">
        <v>225.63</v>
      </c>
      <c r="O169" s="89">
        <f t="shared" si="34"/>
        <v>236.05410599999999</v>
      </c>
      <c r="P169" s="57">
        <f t="shared" si="33"/>
        <v>5901.3526499999998</v>
      </c>
      <c r="Q169" s="57" t="s">
        <v>20</v>
      </c>
      <c r="R169" s="57" t="s">
        <v>132</v>
      </c>
      <c r="S169" s="71">
        <f t="shared" si="35"/>
        <v>0</v>
      </c>
      <c r="T169" s="71">
        <f t="shared" si="36"/>
        <v>0</v>
      </c>
      <c r="U169" s="71">
        <f t="shared" si="37"/>
        <v>5901.3526499999998</v>
      </c>
      <c r="V169" s="71">
        <f t="shared" si="38"/>
        <v>0</v>
      </c>
      <c r="W169" s="71">
        <f t="shared" si="39"/>
        <v>0</v>
      </c>
      <c r="X169" s="71">
        <f t="shared" si="40"/>
        <v>0</v>
      </c>
      <c r="Y169" s="71">
        <f t="shared" si="41"/>
        <v>0</v>
      </c>
      <c r="Z169" s="71">
        <f t="shared" si="42"/>
        <v>0</v>
      </c>
      <c r="AA169" s="71">
        <f t="shared" si="43"/>
        <v>0</v>
      </c>
      <c r="AB169" s="71">
        <f t="shared" si="44"/>
        <v>0</v>
      </c>
    </row>
    <row r="170" spans="1:28" ht="15" thickBot="1" x14ac:dyDescent="0.35">
      <c r="A170" s="58"/>
      <c r="B170" s="58"/>
      <c r="C170" s="58">
        <v>25</v>
      </c>
      <c r="D170" s="58"/>
      <c r="E170" s="58"/>
      <c r="F170" s="58"/>
      <c r="G170" s="58"/>
      <c r="H170" s="58"/>
      <c r="I170" s="58"/>
      <c r="J170" s="58"/>
      <c r="K170" s="56" t="s">
        <v>205</v>
      </c>
      <c r="L170" s="7" t="s">
        <v>139</v>
      </c>
      <c r="M170" s="88">
        <f t="shared" si="32"/>
        <v>25</v>
      </c>
      <c r="N170" s="91">
        <v>362.86</v>
      </c>
      <c r="O170" s="89">
        <f t="shared" si="34"/>
        <v>379.62413200000003</v>
      </c>
      <c r="P170" s="57">
        <f t="shared" si="33"/>
        <v>9490.6033000000007</v>
      </c>
      <c r="Q170" s="57" t="s">
        <v>20</v>
      </c>
      <c r="R170" s="57" t="s">
        <v>132</v>
      </c>
      <c r="S170" s="71">
        <f t="shared" si="35"/>
        <v>0</v>
      </c>
      <c r="T170" s="71">
        <f t="shared" si="36"/>
        <v>0</v>
      </c>
      <c r="U170" s="71">
        <f t="shared" si="37"/>
        <v>9490.6033000000007</v>
      </c>
      <c r="V170" s="71">
        <f t="shared" si="38"/>
        <v>0</v>
      </c>
      <c r="W170" s="71">
        <f t="shared" si="39"/>
        <v>0</v>
      </c>
      <c r="X170" s="71">
        <f t="shared" si="40"/>
        <v>0</v>
      </c>
      <c r="Y170" s="71">
        <f t="shared" si="41"/>
        <v>0</v>
      </c>
      <c r="Z170" s="71">
        <f t="shared" si="42"/>
        <v>0</v>
      </c>
      <c r="AA170" s="71">
        <f t="shared" si="43"/>
        <v>0</v>
      </c>
      <c r="AB170" s="71">
        <f t="shared" si="44"/>
        <v>0</v>
      </c>
    </row>
    <row r="171" spans="1:28" ht="15" thickBot="1" x14ac:dyDescent="0.35">
      <c r="A171" s="58"/>
      <c r="B171" s="58"/>
      <c r="C171" s="58">
        <v>30</v>
      </c>
      <c r="D171" s="58"/>
      <c r="E171" s="58"/>
      <c r="F171" s="58"/>
      <c r="G171" s="58"/>
      <c r="H171" s="58"/>
      <c r="I171" s="58"/>
      <c r="J171" s="58"/>
      <c r="K171" s="56" t="s">
        <v>206</v>
      </c>
      <c r="L171" s="7" t="s">
        <v>207</v>
      </c>
      <c r="M171" s="88">
        <f t="shared" si="32"/>
        <v>30</v>
      </c>
      <c r="N171" s="91">
        <v>49.92</v>
      </c>
      <c r="O171" s="89">
        <f t="shared" si="34"/>
        <v>52.226303999999999</v>
      </c>
      <c r="P171" s="57">
        <f t="shared" si="33"/>
        <v>1566.7891199999999</v>
      </c>
      <c r="Q171" s="57" t="s">
        <v>20</v>
      </c>
      <c r="R171" s="57" t="s">
        <v>132</v>
      </c>
      <c r="S171" s="71">
        <f t="shared" si="35"/>
        <v>0</v>
      </c>
      <c r="T171" s="71">
        <f t="shared" si="36"/>
        <v>0</v>
      </c>
      <c r="U171" s="71">
        <f t="shared" si="37"/>
        <v>1566.7891199999999</v>
      </c>
      <c r="V171" s="71">
        <f t="shared" si="38"/>
        <v>0</v>
      </c>
      <c r="W171" s="71">
        <f t="shared" si="39"/>
        <v>0</v>
      </c>
      <c r="X171" s="71">
        <f t="shared" si="40"/>
        <v>0</v>
      </c>
      <c r="Y171" s="71">
        <f t="shared" si="41"/>
        <v>0</v>
      </c>
      <c r="Z171" s="71">
        <f t="shared" si="42"/>
        <v>0</v>
      </c>
      <c r="AA171" s="71">
        <f t="shared" si="43"/>
        <v>0</v>
      </c>
      <c r="AB171" s="71">
        <f t="shared" si="44"/>
        <v>0</v>
      </c>
    </row>
    <row r="172" spans="1:28" ht="15" thickBot="1" x14ac:dyDescent="0.35">
      <c r="A172" s="58"/>
      <c r="B172" s="58"/>
      <c r="C172" s="58">
        <v>30</v>
      </c>
      <c r="D172" s="58"/>
      <c r="E172" s="58"/>
      <c r="F172" s="58"/>
      <c r="G172" s="58"/>
      <c r="H172" s="58"/>
      <c r="I172" s="58"/>
      <c r="J172" s="58"/>
      <c r="K172" s="56" t="s">
        <v>208</v>
      </c>
      <c r="L172" s="7" t="s">
        <v>207</v>
      </c>
      <c r="M172" s="88">
        <f t="shared" si="32"/>
        <v>30</v>
      </c>
      <c r="N172" s="91">
        <v>51.74</v>
      </c>
      <c r="O172" s="89">
        <f t="shared" si="34"/>
        <v>54.130388000000004</v>
      </c>
      <c r="P172" s="57">
        <f t="shared" si="33"/>
        <v>1623.91164</v>
      </c>
      <c r="Q172" s="57" t="s">
        <v>20</v>
      </c>
      <c r="R172" s="57" t="s">
        <v>132</v>
      </c>
      <c r="S172" s="71">
        <f t="shared" si="35"/>
        <v>0</v>
      </c>
      <c r="T172" s="71">
        <f t="shared" si="36"/>
        <v>0</v>
      </c>
      <c r="U172" s="71">
        <f t="shared" si="37"/>
        <v>1623.91164</v>
      </c>
      <c r="V172" s="71">
        <f t="shared" si="38"/>
        <v>0</v>
      </c>
      <c r="W172" s="71">
        <f t="shared" si="39"/>
        <v>0</v>
      </c>
      <c r="X172" s="71">
        <f t="shared" si="40"/>
        <v>0</v>
      </c>
      <c r="Y172" s="71">
        <f t="shared" si="41"/>
        <v>0</v>
      </c>
      <c r="Z172" s="71">
        <f t="shared" si="42"/>
        <v>0</v>
      </c>
      <c r="AA172" s="71">
        <f t="shared" si="43"/>
        <v>0</v>
      </c>
      <c r="AB172" s="71">
        <f t="shared" si="44"/>
        <v>0</v>
      </c>
    </row>
    <row r="173" spans="1:28" ht="15" thickBot="1" x14ac:dyDescent="0.35">
      <c r="A173" s="58"/>
      <c r="B173" s="58"/>
      <c r="C173" s="58">
        <v>30</v>
      </c>
      <c r="D173" s="58"/>
      <c r="E173" s="58"/>
      <c r="F173" s="58"/>
      <c r="G173" s="58"/>
      <c r="H173" s="58"/>
      <c r="I173" s="58"/>
      <c r="J173" s="58"/>
      <c r="K173" s="56" t="s">
        <v>209</v>
      </c>
      <c r="L173" s="7" t="s">
        <v>207</v>
      </c>
      <c r="M173" s="88">
        <f t="shared" si="32"/>
        <v>30</v>
      </c>
      <c r="N173" s="91">
        <v>43.28</v>
      </c>
      <c r="O173" s="89">
        <f t="shared" si="34"/>
        <v>45.279536</v>
      </c>
      <c r="P173" s="57">
        <f t="shared" si="33"/>
        <v>1358.38608</v>
      </c>
      <c r="Q173" s="57" t="s">
        <v>20</v>
      </c>
      <c r="R173" s="57" t="s">
        <v>132</v>
      </c>
      <c r="S173" s="71">
        <f t="shared" si="35"/>
        <v>0</v>
      </c>
      <c r="T173" s="71">
        <f t="shared" si="36"/>
        <v>0</v>
      </c>
      <c r="U173" s="71">
        <f t="shared" si="37"/>
        <v>1358.38608</v>
      </c>
      <c r="V173" s="71">
        <f t="shared" si="38"/>
        <v>0</v>
      </c>
      <c r="W173" s="71">
        <f t="shared" si="39"/>
        <v>0</v>
      </c>
      <c r="X173" s="71">
        <f t="shared" si="40"/>
        <v>0</v>
      </c>
      <c r="Y173" s="71">
        <f t="shared" si="41"/>
        <v>0</v>
      </c>
      <c r="Z173" s="71">
        <f t="shared" si="42"/>
        <v>0</v>
      </c>
      <c r="AA173" s="71">
        <f t="shared" si="43"/>
        <v>0</v>
      </c>
      <c r="AB173" s="71">
        <f t="shared" si="44"/>
        <v>0</v>
      </c>
    </row>
    <row r="174" spans="1:28" ht="15" thickBot="1" x14ac:dyDescent="0.35">
      <c r="A174" s="58"/>
      <c r="B174" s="58"/>
      <c r="C174" s="58">
        <v>30</v>
      </c>
      <c r="D174" s="58"/>
      <c r="E174" s="58"/>
      <c r="F174" s="58"/>
      <c r="G174" s="58"/>
      <c r="H174" s="58"/>
      <c r="I174" s="58"/>
      <c r="J174" s="58"/>
      <c r="K174" s="56" t="s">
        <v>210</v>
      </c>
      <c r="L174" s="7" t="s">
        <v>207</v>
      </c>
      <c r="M174" s="88">
        <f t="shared" si="32"/>
        <v>30</v>
      </c>
      <c r="N174" s="91">
        <v>84.42</v>
      </c>
      <c r="O174" s="89">
        <f t="shared" si="34"/>
        <v>88.320204000000004</v>
      </c>
      <c r="P174" s="57">
        <f t="shared" si="33"/>
        <v>2649.6061199999999</v>
      </c>
      <c r="Q174" s="57" t="s">
        <v>20</v>
      </c>
      <c r="R174" s="57" t="s">
        <v>132</v>
      </c>
      <c r="S174" s="71">
        <f t="shared" si="35"/>
        <v>0</v>
      </c>
      <c r="T174" s="71">
        <f t="shared" si="36"/>
        <v>0</v>
      </c>
      <c r="U174" s="71">
        <f t="shared" si="37"/>
        <v>2649.6061199999999</v>
      </c>
      <c r="V174" s="71">
        <f t="shared" si="38"/>
        <v>0</v>
      </c>
      <c r="W174" s="71">
        <f t="shared" si="39"/>
        <v>0</v>
      </c>
      <c r="X174" s="71">
        <f t="shared" si="40"/>
        <v>0</v>
      </c>
      <c r="Y174" s="71">
        <f t="shared" si="41"/>
        <v>0</v>
      </c>
      <c r="Z174" s="71">
        <f t="shared" si="42"/>
        <v>0</v>
      </c>
      <c r="AA174" s="71">
        <f t="shared" si="43"/>
        <v>0</v>
      </c>
      <c r="AB174" s="71">
        <f t="shared" si="44"/>
        <v>0</v>
      </c>
    </row>
    <row r="175" spans="1:28" ht="15" thickBot="1" x14ac:dyDescent="0.35">
      <c r="A175" s="58"/>
      <c r="B175" s="58"/>
      <c r="C175" s="58">
        <v>30</v>
      </c>
      <c r="D175" s="58"/>
      <c r="E175" s="58"/>
      <c r="F175" s="58"/>
      <c r="G175" s="58"/>
      <c r="H175" s="58"/>
      <c r="I175" s="58"/>
      <c r="J175" s="58"/>
      <c r="K175" s="56" t="s">
        <v>211</v>
      </c>
      <c r="L175" s="7" t="s">
        <v>207</v>
      </c>
      <c r="M175" s="88">
        <f t="shared" si="32"/>
        <v>30</v>
      </c>
      <c r="N175" s="91">
        <v>54.33</v>
      </c>
      <c r="O175" s="89">
        <f t="shared" si="34"/>
        <v>56.840046000000001</v>
      </c>
      <c r="P175" s="57">
        <f t="shared" si="33"/>
        <v>1705.20138</v>
      </c>
      <c r="Q175" s="57" t="s">
        <v>20</v>
      </c>
      <c r="R175" s="57" t="s">
        <v>132</v>
      </c>
      <c r="S175" s="71">
        <f t="shared" si="35"/>
        <v>0</v>
      </c>
      <c r="T175" s="71">
        <f t="shared" si="36"/>
        <v>0</v>
      </c>
      <c r="U175" s="71">
        <f t="shared" si="37"/>
        <v>1705.20138</v>
      </c>
      <c r="V175" s="71">
        <f t="shared" si="38"/>
        <v>0</v>
      </c>
      <c r="W175" s="71">
        <f t="shared" si="39"/>
        <v>0</v>
      </c>
      <c r="X175" s="71">
        <f t="shared" si="40"/>
        <v>0</v>
      </c>
      <c r="Y175" s="71">
        <f t="shared" si="41"/>
        <v>0</v>
      </c>
      <c r="Z175" s="71">
        <f t="shared" si="42"/>
        <v>0</v>
      </c>
      <c r="AA175" s="71">
        <f t="shared" si="43"/>
        <v>0</v>
      </c>
      <c r="AB175" s="71">
        <f t="shared" si="44"/>
        <v>0</v>
      </c>
    </row>
    <row r="176" spans="1:28" ht="15" thickBot="1" x14ac:dyDescent="0.35">
      <c r="A176" s="58"/>
      <c r="B176" s="58"/>
      <c r="C176" s="58">
        <v>30</v>
      </c>
      <c r="D176" s="58"/>
      <c r="E176" s="58"/>
      <c r="F176" s="58"/>
      <c r="G176" s="58"/>
      <c r="H176" s="58"/>
      <c r="I176" s="58"/>
      <c r="J176" s="58"/>
      <c r="K176" s="56" t="s">
        <v>212</v>
      </c>
      <c r="L176" s="7" t="s">
        <v>207</v>
      </c>
      <c r="M176" s="88">
        <f t="shared" si="32"/>
        <v>30</v>
      </c>
      <c r="N176" s="91">
        <v>109.25</v>
      </c>
      <c r="O176" s="89">
        <f t="shared" si="34"/>
        <v>114.29734999999999</v>
      </c>
      <c r="P176" s="57">
        <f t="shared" si="33"/>
        <v>3428.9204999999997</v>
      </c>
      <c r="Q176" s="57" t="s">
        <v>20</v>
      </c>
      <c r="R176" s="57" t="s">
        <v>132</v>
      </c>
      <c r="S176" s="71">
        <f t="shared" si="35"/>
        <v>0</v>
      </c>
      <c r="T176" s="71">
        <f t="shared" si="36"/>
        <v>0</v>
      </c>
      <c r="U176" s="71">
        <f t="shared" si="37"/>
        <v>3428.9204999999997</v>
      </c>
      <c r="V176" s="71">
        <f t="shared" si="38"/>
        <v>0</v>
      </c>
      <c r="W176" s="71">
        <f t="shared" si="39"/>
        <v>0</v>
      </c>
      <c r="X176" s="71">
        <f t="shared" si="40"/>
        <v>0</v>
      </c>
      <c r="Y176" s="71">
        <f t="shared" si="41"/>
        <v>0</v>
      </c>
      <c r="Z176" s="71">
        <f t="shared" si="42"/>
        <v>0</v>
      </c>
      <c r="AA176" s="71">
        <f t="shared" si="43"/>
        <v>0</v>
      </c>
      <c r="AB176" s="71">
        <f t="shared" si="44"/>
        <v>0</v>
      </c>
    </row>
    <row r="177" spans="1:28" ht="15" thickBot="1" x14ac:dyDescent="0.35">
      <c r="A177" s="58"/>
      <c r="B177" s="58"/>
      <c r="C177" s="58">
        <v>30</v>
      </c>
      <c r="D177" s="58"/>
      <c r="E177" s="58"/>
      <c r="F177" s="58"/>
      <c r="G177" s="58"/>
      <c r="H177" s="58"/>
      <c r="I177" s="58"/>
      <c r="J177" s="58"/>
      <c r="K177" s="56" t="s">
        <v>213</v>
      </c>
      <c r="L177" s="7" t="s">
        <v>207</v>
      </c>
      <c r="M177" s="88">
        <f t="shared" si="32"/>
        <v>30</v>
      </c>
      <c r="N177" s="91">
        <v>118.55</v>
      </c>
      <c r="O177" s="89">
        <f t="shared" si="34"/>
        <v>124.02700999999999</v>
      </c>
      <c r="P177" s="57">
        <f t="shared" si="33"/>
        <v>3720.8102999999996</v>
      </c>
      <c r="Q177" s="57" t="s">
        <v>20</v>
      </c>
      <c r="R177" s="57" t="s">
        <v>132</v>
      </c>
      <c r="S177" s="71">
        <f t="shared" si="35"/>
        <v>0</v>
      </c>
      <c r="T177" s="71">
        <f t="shared" si="36"/>
        <v>0</v>
      </c>
      <c r="U177" s="71">
        <f t="shared" si="37"/>
        <v>3720.8102999999996</v>
      </c>
      <c r="V177" s="71">
        <f t="shared" si="38"/>
        <v>0</v>
      </c>
      <c r="W177" s="71">
        <f t="shared" si="39"/>
        <v>0</v>
      </c>
      <c r="X177" s="71">
        <f t="shared" si="40"/>
        <v>0</v>
      </c>
      <c r="Y177" s="71">
        <f t="shared" si="41"/>
        <v>0</v>
      </c>
      <c r="Z177" s="71">
        <f t="shared" si="42"/>
        <v>0</v>
      </c>
      <c r="AA177" s="71">
        <f t="shared" si="43"/>
        <v>0</v>
      </c>
      <c r="AB177" s="71">
        <f t="shared" si="44"/>
        <v>0</v>
      </c>
    </row>
    <row r="178" spans="1:28" ht="15" thickBot="1" x14ac:dyDescent="0.35">
      <c r="A178" s="58"/>
      <c r="B178" s="58"/>
      <c r="C178" s="58">
        <v>30</v>
      </c>
      <c r="D178" s="58"/>
      <c r="E178" s="58"/>
      <c r="F178" s="58"/>
      <c r="G178" s="58"/>
      <c r="H178" s="58"/>
      <c r="I178" s="58"/>
      <c r="J178" s="58"/>
      <c r="K178" s="56" t="s">
        <v>214</v>
      </c>
      <c r="L178" s="7" t="s">
        <v>207</v>
      </c>
      <c r="M178" s="88">
        <f t="shared" si="32"/>
        <v>30</v>
      </c>
      <c r="N178" s="91">
        <v>72.34</v>
      </c>
      <c r="O178" s="89">
        <f t="shared" si="34"/>
        <v>75.682107999999999</v>
      </c>
      <c r="P178" s="57">
        <f t="shared" si="33"/>
        <v>2270.46324</v>
      </c>
      <c r="Q178" s="57" t="s">
        <v>20</v>
      </c>
      <c r="R178" s="57" t="s">
        <v>132</v>
      </c>
      <c r="S178" s="71">
        <f t="shared" si="35"/>
        <v>0</v>
      </c>
      <c r="T178" s="71">
        <f t="shared" si="36"/>
        <v>0</v>
      </c>
      <c r="U178" s="71">
        <f t="shared" si="37"/>
        <v>2270.46324</v>
      </c>
      <c r="V178" s="71">
        <f t="shared" si="38"/>
        <v>0</v>
      </c>
      <c r="W178" s="71">
        <f t="shared" si="39"/>
        <v>0</v>
      </c>
      <c r="X178" s="71">
        <f t="shared" si="40"/>
        <v>0</v>
      </c>
      <c r="Y178" s="71">
        <f t="shared" si="41"/>
        <v>0</v>
      </c>
      <c r="Z178" s="71">
        <f t="shared" si="42"/>
        <v>0</v>
      </c>
      <c r="AA178" s="71">
        <f t="shared" si="43"/>
        <v>0</v>
      </c>
      <c r="AB178" s="71">
        <f t="shared" si="44"/>
        <v>0</v>
      </c>
    </row>
    <row r="179" spans="1:28" ht="15" thickBot="1" x14ac:dyDescent="0.35">
      <c r="A179" s="58"/>
      <c r="B179" s="58"/>
      <c r="C179" s="58">
        <v>30</v>
      </c>
      <c r="D179" s="58"/>
      <c r="E179" s="58"/>
      <c r="F179" s="58"/>
      <c r="G179" s="58"/>
      <c r="H179" s="58"/>
      <c r="I179" s="58"/>
      <c r="J179" s="58"/>
      <c r="K179" s="56" t="s">
        <v>215</v>
      </c>
      <c r="L179" s="7" t="s">
        <v>207</v>
      </c>
      <c r="M179" s="88">
        <f t="shared" si="32"/>
        <v>30</v>
      </c>
      <c r="N179" s="91">
        <v>102.05</v>
      </c>
      <c r="O179" s="89">
        <f t="shared" si="34"/>
        <v>106.76470999999999</v>
      </c>
      <c r="P179" s="57">
        <f t="shared" si="33"/>
        <v>3202.9413</v>
      </c>
      <c r="Q179" s="57" t="s">
        <v>20</v>
      </c>
      <c r="R179" s="57" t="s">
        <v>132</v>
      </c>
      <c r="S179" s="71">
        <f t="shared" si="35"/>
        <v>0</v>
      </c>
      <c r="T179" s="71">
        <f t="shared" si="36"/>
        <v>0</v>
      </c>
      <c r="U179" s="71">
        <f t="shared" si="37"/>
        <v>3202.9413</v>
      </c>
      <c r="V179" s="71">
        <f t="shared" si="38"/>
        <v>0</v>
      </c>
      <c r="W179" s="71">
        <f t="shared" si="39"/>
        <v>0</v>
      </c>
      <c r="X179" s="71">
        <f t="shared" si="40"/>
        <v>0</v>
      </c>
      <c r="Y179" s="71">
        <f t="shared" si="41"/>
        <v>0</v>
      </c>
      <c r="Z179" s="71">
        <f t="shared" si="42"/>
        <v>0</v>
      </c>
      <c r="AA179" s="71">
        <f t="shared" si="43"/>
        <v>0</v>
      </c>
      <c r="AB179" s="71">
        <f t="shared" si="44"/>
        <v>0</v>
      </c>
    </row>
    <row r="180" spans="1:28" ht="15" thickBot="1" x14ac:dyDescent="0.35">
      <c r="A180" s="58"/>
      <c r="B180" s="58"/>
      <c r="C180" s="58">
        <v>30</v>
      </c>
      <c r="D180" s="58"/>
      <c r="E180" s="58"/>
      <c r="F180" s="58"/>
      <c r="G180" s="58"/>
      <c r="H180" s="58"/>
      <c r="I180" s="58"/>
      <c r="J180" s="58"/>
      <c r="K180" s="56" t="s">
        <v>216</v>
      </c>
      <c r="L180" s="7" t="s">
        <v>207</v>
      </c>
      <c r="M180" s="88">
        <f t="shared" si="32"/>
        <v>30</v>
      </c>
      <c r="N180" s="91">
        <v>95.22</v>
      </c>
      <c r="O180" s="89">
        <f t="shared" si="34"/>
        <v>99.619163999999998</v>
      </c>
      <c r="P180" s="57">
        <f t="shared" si="33"/>
        <v>2988.57492</v>
      </c>
      <c r="Q180" s="57" t="s">
        <v>20</v>
      </c>
      <c r="R180" s="57" t="s">
        <v>132</v>
      </c>
      <c r="S180" s="71">
        <f t="shared" si="35"/>
        <v>0</v>
      </c>
      <c r="T180" s="71">
        <f t="shared" si="36"/>
        <v>0</v>
      </c>
      <c r="U180" s="71">
        <f t="shared" si="37"/>
        <v>2988.57492</v>
      </c>
      <c r="V180" s="71">
        <f t="shared" si="38"/>
        <v>0</v>
      </c>
      <c r="W180" s="71">
        <f t="shared" si="39"/>
        <v>0</v>
      </c>
      <c r="X180" s="71">
        <f t="shared" si="40"/>
        <v>0</v>
      </c>
      <c r="Y180" s="71">
        <f t="shared" si="41"/>
        <v>0</v>
      </c>
      <c r="Z180" s="71">
        <f t="shared" si="42"/>
        <v>0</v>
      </c>
      <c r="AA180" s="71">
        <f t="shared" si="43"/>
        <v>0</v>
      </c>
      <c r="AB180" s="71">
        <f t="shared" si="44"/>
        <v>0</v>
      </c>
    </row>
    <row r="181" spans="1:28" ht="15" thickBot="1" x14ac:dyDescent="0.35">
      <c r="A181" s="58"/>
      <c r="B181" s="58"/>
      <c r="C181" s="58">
        <v>200</v>
      </c>
      <c r="D181" s="58"/>
      <c r="E181" s="58"/>
      <c r="F181" s="58"/>
      <c r="G181" s="58"/>
      <c r="H181" s="58"/>
      <c r="I181" s="58"/>
      <c r="J181" s="58"/>
      <c r="K181" s="56" t="s">
        <v>217</v>
      </c>
      <c r="L181" s="7" t="s">
        <v>57</v>
      </c>
      <c r="M181" s="88">
        <f t="shared" si="32"/>
        <v>200</v>
      </c>
      <c r="N181" s="91">
        <v>3.77</v>
      </c>
      <c r="O181" s="89">
        <f t="shared" si="34"/>
        <v>3.9441739999999998</v>
      </c>
      <c r="P181" s="57">
        <f t="shared" si="33"/>
        <v>788.83479999999997</v>
      </c>
      <c r="Q181" s="57" t="s">
        <v>20</v>
      </c>
      <c r="R181" s="57" t="s">
        <v>132</v>
      </c>
      <c r="S181" s="71">
        <f t="shared" si="35"/>
        <v>0</v>
      </c>
      <c r="T181" s="71">
        <f t="shared" si="36"/>
        <v>0</v>
      </c>
      <c r="U181" s="71">
        <f t="shared" si="37"/>
        <v>788.83479999999997</v>
      </c>
      <c r="V181" s="71">
        <f t="shared" si="38"/>
        <v>0</v>
      </c>
      <c r="W181" s="71">
        <f t="shared" si="39"/>
        <v>0</v>
      </c>
      <c r="X181" s="71">
        <f t="shared" si="40"/>
        <v>0</v>
      </c>
      <c r="Y181" s="71">
        <f t="shared" si="41"/>
        <v>0</v>
      </c>
      <c r="Z181" s="71">
        <f t="shared" si="42"/>
        <v>0</v>
      </c>
      <c r="AA181" s="71">
        <f t="shared" si="43"/>
        <v>0</v>
      </c>
      <c r="AB181" s="71">
        <f t="shared" si="44"/>
        <v>0</v>
      </c>
    </row>
    <row r="182" spans="1:28" ht="15" thickBot="1" x14ac:dyDescent="0.35">
      <c r="A182" s="58"/>
      <c r="B182" s="58"/>
      <c r="C182" s="58">
        <v>10</v>
      </c>
      <c r="D182" s="58"/>
      <c r="E182" s="58"/>
      <c r="F182" s="58"/>
      <c r="G182" s="58"/>
      <c r="H182" s="58"/>
      <c r="I182" s="58"/>
      <c r="J182" s="58"/>
      <c r="K182" s="56" t="s">
        <v>218</v>
      </c>
      <c r="L182" s="7" t="s">
        <v>57</v>
      </c>
      <c r="M182" s="88">
        <f t="shared" si="32"/>
        <v>10</v>
      </c>
      <c r="N182" s="91">
        <v>15</v>
      </c>
      <c r="O182" s="89">
        <f t="shared" si="34"/>
        <v>15.693</v>
      </c>
      <c r="P182" s="57">
        <f t="shared" si="33"/>
        <v>156.93</v>
      </c>
      <c r="Q182" s="57" t="s">
        <v>20</v>
      </c>
      <c r="R182" s="57" t="s">
        <v>132</v>
      </c>
      <c r="S182" s="71">
        <f t="shared" si="35"/>
        <v>0</v>
      </c>
      <c r="T182" s="71">
        <f t="shared" si="36"/>
        <v>0</v>
      </c>
      <c r="U182" s="71">
        <f t="shared" si="37"/>
        <v>156.93</v>
      </c>
      <c r="V182" s="71">
        <f t="shared" si="38"/>
        <v>0</v>
      </c>
      <c r="W182" s="71">
        <f t="shared" si="39"/>
        <v>0</v>
      </c>
      <c r="X182" s="71">
        <f t="shared" si="40"/>
        <v>0</v>
      </c>
      <c r="Y182" s="71">
        <f t="shared" si="41"/>
        <v>0</v>
      </c>
      <c r="Z182" s="71">
        <f t="shared" si="42"/>
        <v>0</v>
      </c>
      <c r="AA182" s="71">
        <f t="shared" si="43"/>
        <v>0</v>
      </c>
      <c r="AB182" s="71">
        <f t="shared" si="44"/>
        <v>0</v>
      </c>
    </row>
    <row r="183" spans="1:28" ht="15" thickBot="1" x14ac:dyDescent="0.35">
      <c r="A183" s="58"/>
      <c r="B183" s="58"/>
      <c r="C183" s="58">
        <v>20</v>
      </c>
      <c r="D183" s="58"/>
      <c r="E183" s="58"/>
      <c r="F183" s="58"/>
      <c r="G183" s="58"/>
      <c r="H183" s="58"/>
      <c r="I183" s="58"/>
      <c r="J183" s="58"/>
      <c r="K183" s="56" t="s">
        <v>219</v>
      </c>
      <c r="L183" s="7" t="s">
        <v>57</v>
      </c>
      <c r="M183" s="88">
        <f t="shared" si="32"/>
        <v>20</v>
      </c>
      <c r="N183" s="91">
        <v>14.56</v>
      </c>
      <c r="O183" s="89">
        <f t="shared" si="34"/>
        <v>15.232672000000001</v>
      </c>
      <c r="P183" s="57">
        <f t="shared" si="33"/>
        <v>304.65344000000005</v>
      </c>
      <c r="Q183" s="57" t="s">
        <v>20</v>
      </c>
      <c r="R183" s="57" t="s">
        <v>132</v>
      </c>
      <c r="S183" s="71">
        <f t="shared" si="35"/>
        <v>0</v>
      </c>
      <c r="T183" s="71">
        <f t="shared" si="36"/>
        <v>0</v>
      </c>
      <c r="U183" s="71">
        <f t="shared" si="37"/>
        <v>304.65344000000005</v>
      </c>
      <c r="V183" s="71">
        <f t="shared" si="38"/>
        <v>0</v>
      </c>
      <c r="W183" s="71">
        <f t="shared" si="39"/>
        <v>0</v>
      </c>
      <c r="X183" s="71">
        <f t="shared" si="40"/>
        <v>0</v>
      </c>
      <c r="Y183" s="71">
        <f t="shared" si="41"/>
        <v>0</v>
      </c>
      <c r="Z183" s="71">
        <f t="shared" si="42"/>
        <v>0</v>
      </c>
      <c r="AA183" s="71">
        <f t="shared" si="43"/>
        <v>0</v>
      </c>
      <c r="AB183" s="71">
        <f t="shared" si="44"/>
        <v>0</v>
      </c>
    </row>
    <row r="184" spans="1:28" ht="15" thickBot="1" x14ac:dyDescent="0.35">
      <c r="A184" s="58"/>
      <c r="B184" s="58"/>
      <c r="C184" s="58">
        <v>300</v>
      </c>
      <c r="D184" s="58"/>
      <c r="E184" s="58"/>
      <c r="F184" s="58"/>
      <c r="G184" s="58"/>
      <c r="H184" s="58"/>
      <c r="I184" s="58"/>
      <c r="J184" s="58"/>
      <c r="K184" s="56" t="s">
        <v>220</v>
      </c>
      <c r="L184" s="7" t="s">
        <v>57</v>
      </c>
      <c r="M184" s="88">
        <f t="shared" si="32"/>
        <v>300</v>
      </c>
      <c r="N184" s="91">
        <v>4.08</v>
      </c>
      <c r="O184" s="89">
        <f t="shared" si="34"/>
        <v>4.2684959999999998</v>
      </c>
      <c r="P184" s="57">
        <f t="shared" si="33"/>
        <v>1280.5488</v>
      </c>
      <c r="Q184" s="57" t="s">
        <v>20</v>
      </c>
      <c r="R184" s="57" t="s">
        <v>132</v>
      </c>
      <c r="S184" s="71">
        <f t="shared" si="35"/>
        <v>0</v>
      </c>
      <c r="T184" s="71">
        <f t="shared" si="36"/>
        <v>0</v>
      </c>
      <c r="U184" s="71">
        <f t="shared" si="37"/>
        <v>1280.5488</v>
      </c>
      <c r="V184" s="71">
        <f t="shared" si="38"/>
        <v>0</v>
      </c>
      <c r="W184" s="71">
        <f t="shared" si="39"/>
        <v>0</v>
      </c>
      <c r="X184" s="71">
        <f t="shared" si="40"/>
        <v>0</v>
      </c>
      <c r="Y184" s="71">
        <f t="shared" si="41"/>
        <v>0</v>
      </c>
      <c r="Z184" s="71">
        <f t="shared" si="42"/>
        <v>0</v>
      </c>
      <c r="AA184" s="71">
        <f t="shared" si="43"/>
        <v>0</v>
      </c>
      <c r="AB184" s="71">
        <f t="shared" si="44"/>
        <v>0</v>
      </c>
    </row>
    <row r="185" spans="1:28" ht="15" thickBot="1" x14ac:dyDescent="0.35">
      <c r="A185" s="58"/>
      <c r="B185" s="58"/>
      <c r="C185" s="58">
        <v>500</v>
      </c>
      <c r="D185" s="58"/>
      <c r="E185" s="58"/>
      <c r="F185" s="58"/>
      <c r="G185" s="58"/>
      <c r="H185" s="58"/>
      <c r="I185" s="58"/>
      <c r="J185" s="58"/>
      <c r="K185" s="56" t="s">
        <v>221</v>
      </c>
      <c r="L185" s="7" t="s">
        <v>222</v>
      </c>
      <c r="M185" s="88">
        <f t="shared" si="32"/>
        <v>500</v>
      </c>
      <c r="N185" s="91">
        <v>12.02</v>
      </c>
      <c r="O185" s="89">
        <f t="shared" si="34"/>
        <v>12.575324</v>
      </c>
      <c r="P185" s="57">
        <f t="shared" si="33"/>
        <v>6287.6620000000003</v>
      </c>
      <c r="Q185" s="57" t="s">
        <v>20</v>
      </c>
      <c r="R185" s="57" t="s">
        <v>132</v>
      </c>
      <c r="S185" s="71">
        <f t="shared" si="35"/>
        <v>0</v>
      </c>
      <c r="T185" s="71">
        <f t="shared" si="36"/>
        <v>0</v>
      </c>
      <c r="U185" s="71">
        <f t="shared" si="37"/>
        <v>6287.6620000000003</v>
      </c>
      <c r="V185" s="71">
        <f t="shared" si="38"/>
        <v>0</v>
      </c>
      <c r="W185" s="71">
        <f t="shared" si="39"/>
        <v>0</v>
      </c>
      <c r="X185" s="71">
        <f t="shared" si="40"/>
        <v>0</v>
      </c>
      <c r="Y185" s="71">
        <f t="shared" si="41"/>
        <v>0</v>
      </c>
      <c r="Z185" s="71">
        <f t="shared" si="42"/>
        <v>0</v>
      </c>
      <c r="AA185" s="71">
        <f t="shared" si="43"/>
        <v>0</v>
      </c>
      <c r="AB185" s="71">
        <f t="shared" si="44"/>
        <v>0</v>
      </c>
    </row>
    <row r="186" spans="1:28" ht="15" thickBot="1" x14ac:dyDescent="0.35">
      <c r="A186" s="58"/>
      <c r="B186" s="58"/>
      <c r="C186" s="58">
        <v>400</v>
      </c>
      <c r="D186" s="58"/>
      <c r="E186" s="58"/>
      <c r="F186" s="58"/>
      <c r="G186" s="58"/>
      <c r="H186" s="58"/>
      <c r="I186" s="58"/>
      <c r="J186" s="58"/>
      <c r="K186" s="56" t="s">
        <v>223</v>
      </c>
      <c r="L186" s="7" t="s">
        <v>222</v>
      </c>
      <c r="M186" s="88">
        <f t="shared" si="32"/>
        <v>400</v>
      </c>
      <c r="N186" s="91">
        <v>4.49</v>
      </c>
      <c r="O186" s="89">
        <f t="shared" si="34"/>
        <v>4.697438</v>
      </c>
      <c r="P186" s="57">
        <f t="shared" si="33"/>
        <v>1878.9752000000001</v>
      </c>
      <c r="Q186" s="57" t="s">
        <v>20</v>
      </c>
      <c r="R186" s="57" t="s">
        <v>132</v>
      </c>
      <c r="S186" s="71">
        <f t="shared" si="35"/>
        <v>0</v>
      </c>
      <c r="T186" s="71">
        <f t="shared" si="36"/>
        <v>0</v>
      </c>
      <c r="U186" s="71">
        <f t="shared" si="37"/>
        <v>1878.9752000000001</v>
      </c>
      <c r="V186" s="71">
        <f t="shared" si="38"/>
        <v>0</v>
      </c>
      <c r="W186" s="71">
        <f t="shared" si="39"/>
        <v>0</v>
      </c>
      <c r="X186" s="71">
        <f t="shared" si="40"/>
        <v>0</v>
      </c>
      <c r="Y186" s="71">
        <f t="shared" si="41"/>
        <v>0</v>
      </c>
      <c r="Z186" s="71">
        <f t="shared" si="42"/>
        <v>0</v>
      </c>
      <c r="AA186" s="71">
        <f t="shared" si="43"/>
        <v>0</v>
      </c>
      <c r="AB186" s="71">
        <f t="shared" si="44"/>
        <v>0</v>
      </c>
    </row>
    <row r="187" spans="1:28" ht="15" thickBot="1" x14ac:dyDescent="0.35">
      <c r="A187" s="58"/>
      <c r="B187" s="58"/>
      <c r="C187" s="58">
        <v>200</v>
      </c>
      <c r="D187" s="58"/>
      <c r="E187" s="58"/>
      <c r="F187" s="58"/>
      <c r="G187" s="58"/>
      <c r="H187" s="58"/>
      <c r="I187" s="58"/>
      <c r="J187" s="58"/>
      <c r="K187" s="56" t="s">
        <v>224</v>
      </c>
      <c r="L187" s="7" t="s">
        <v>222</v>
      </c>
      <c r="M187" s="88">
        <f t="shared" si="32"/>
        <v>200</v>
      </c>
      <c r="N187" s="91">
        <v>15.34</v>
      </c>
      <c r="O187" s="89">
        <f t="shared" si="34"/>
        <v>16.048708000000001</v>
      </c>
      <c r="P187" s="57">
        <f t="shared" si="33"/>
        <v>3209.7416000000003</v>
      </c>
      <c r="Q187" s="57" t="s">
        <v>20</v>
      </c>
      <c r="R187" s="57" t="s">
        <v>132</v>
      </c>
      <c r="S187" s="71">
        <f t="shared" si="35"/>
        <v>0</v>
      </c>
      <c r="T187" s="71">
        <f t="shared" si="36"/>
        <v>0</v>
      </c>
      <c r="U187" s="71">
        <f t="shared" si="37"/>
        <v>3209.7416000000003</v>
      </c>
      <c r="V187" s="71">
        <f t="shared" si="38"/>
        <v>0</v>
      </c>
      <c r="W187" s="71">
        <f t="shared" si="39"/>
        <v>0</v>
      </c>
      <c r="X187" s="71">
        <f t="shared" si="40"/>
        <v>0</v>
      </c>
      <c r="Y187" s="71">
        <f t="shared" si="41"/>
        <v>0</v>
      </c>
      <c r="Z187" s="71">
        <f t="shared" si="42"/>
        <v>0</v>
      </c>
      <c r="AA187" s="71">
        <f t="shared" si="43"/>
        <v>0</v>
      </c>
      <c r="AB187" s="71">
        <f t="shared" si="44"/>
        <v>0</v>
      </c>
    </row>
    <row r="188" spans="1:28" ht="15" thickBot="1" x14ac:dyDescent="0.35">
      <c r="A188" s="58"/>
      <c r="B188" s="58"/>
      <c r="C188" s="58">
        <v>500</v>
      </c>
      <c r="D188" s="58"/>
      <c r="E188" s="58"/>
      <c r="F188" s="58"/>
      <c r="G188" s="58"/>
      <c r="H188" s="58"/>
      <c r="I188" s="58"/>
      <c r="J188" s="58"/>
      <c r="K188" s="56" t="s">
        <v>225</v>
      </c>
      <c r="L188" s="7" t="s">
        <v>222</v>
      </c>
      <c r="M188" s="88">
        <f t="shared" si="32"/>
        <v>500</v>
      </c>
      <c r="N188" s="91">
        <v>9.33</v>
      </c>
      <c r="O188" s="89">
        <f t="shared" si="34"/>
        <v>9.7610460000000003</v>
      </c>
      <c r="P188" s="57">
        <f t="shared" si="33"/>
        <v>4880.5230000000001</v>
      </c>
      <c r="Q188" s="57" t="s">
        <v>20</v>
      </c>
      <c r="R188" s="57" t="s">
        <v>132</v>
      </c>
      <c r="S188" s="71">
        <f t="shared" si="35"/>
        <v>0</v>
      </c>
      <c r="T188" s="71">
        <f t="shared" si="36"/>
        <v>0</v>
      </c>
      <c r="U188" s="71">
        <f t="shared" si="37"/>
        <v>4880.5230000000001</v>
      </c>
      <c r="V188" s="71">
        <f t="shared" si="38"/>
        <v>0</v>
      </c>
      <c r="W188" s="71">
        <f t="shared" si="39"/>
        <v>0</v>
      </c>
      <c r="X188" s="71">
        <f t="shared" si="40"/>
        <v>0</v>
      </c>
      <c r="Y188" s="71">
        <f t="shared" si="41"/>
        <v>0</v>
      </c>
      <c r="Z188" s="71">
        <f t="shared" si="42"/>
        <v>0</v>
      </c>
      <c r="AA188" s="71">
        <f t="shared" si="43"/>
        <v>0</v>
      </c>
      <c r="AB188" s="71">
        <f t="shared" si="44"/>
        <v>0</v>
      </c>
    </row>
    <row r="189" spans="1:28" ht="15" thickBot="1" x14ac:dyDescent="0.35">
      <c r="A189" s="58"/>
      <c r="B189" s="58"/>
      <c r="C189" s="58">
        <v>500</v>
      </c>
      <c r="D189" s="58"/>
      <c r="E189" s="58"/>
      <c r="F189" s="58"/>
      <c r="G189" s="58"/>
      <c r="H189" s="58"/>
      <c r="I189" s="58"/>
      <c r="J189" s="58"/>
      <c r="K189" s="56" t="s">
        <v>226</v>
      </c>
      <c r="L189" s="7" t="s">
        <v>222</v>
      </c>
      <c r="M189" s="88">
        <f t="shared" si="32"/>
        <v>500</v>
      </c>
      <c r="N189" s="91">
        <v>6.02</v>
      </c>
      <c r="O189" s="89">
        <f t="shared" si="34"/>
        <v>6.2981239999999996</v>
      </c>
      <c r="P189" s="57">
        <f t="shared" si="33"/>
        <v>3149.0619999999999</v>
      </c>
      <c r="Q189" s="57" t="s">
        <v>20</v>
      </c>
      <c r="R189" s="57" t="s">
        <v>132</v>
      </c>
      <c r="S189" s="71">
        <f t="shared" si="35"/>
        <v>0</v>
      </c>
      <c r="T189" s="71">
        <f t="shared" si="36"/>
        <v>0</v>
      </c>
      <c r="U189" s="71">
        <f t="shared" si="37"/>
        <v>3149.0619999999999</v>
      </c>
      <c r="V189" s="71">
        <f t="shared" si="38"/>
        <v>0</v>
      </c>
      <c r="W189" s="71">
        <f t="shared" si="39"/>
        <v>0</v>
      </c>
      <c r="X189" s="71">
        <f t="shared" si="40"/>
        <v>0</v>
      </c>
      <c r="Y189" s="71">
        <f t="shared" si="41"/>
        <v>0</v>
      </c>
      <c r="Z189" s="71">
        <f t="shared" si="42"/>
        <v>0</v>
      </c>
      <c r="AA189" s="71">
        <f t="shared" si="43"/>
        <v>0</v>
      </c>
      <c r="AB189" s="71">
        <f t="shared" si="44"/>
        <v>0</v>
      </c>
    </row>
    <row r="190" spans="1:28" ht="15" thickBot="1" x14ac:dyDescent="0.35">
      <c r="A190" s="58"/>
      <c r="B190" s="58"/>
      <c r="C190" s="58">
        <v>5</v>
      </c>
      <c r="D190" s="58"/>
      <c r="E190" s="58"/>
      <c r="F190" s="58"/>
      <c r="G190" s="58"/>
      <c r="H190" s="58"/>
      <c r="I190" s="58"/>
      <c r="J190" s="58"/>
      <c r="K190" s="56" t="s">
        <v>227</v>
      </c>
      <c r="L190" s="7" t="s">
        <v>228</v>
      </c>
      <c r="M190" s="88">
        <f t="shared" si="32"/>
        <v>5</v>
      </c>
      <c r="N190" s="91">
        <v>236.66</v>
      </c>
      <c r="O190" s="89">
        <f t="shared" si="34"/>
        <v>247.593692</v>
      </c>
      <c r="P190" s="57">
        <f t="shared" si="33"/>
        <v>1237.9684600000001</v>
      </c>
      <c r="Q190" s="57" t="s">
        <v>20</v>
      </c>
      <c r="R190" s="57" t="s">
        <v>132</v>
      </c>
      <c r="S190" s="71">
        <f t="shared" si="35"/>
        <v>0</v>
      </c>
      <c r="T190" s="71">
        <f t="shared" si="36"/>
        <v>0</v>
      </c>
      <c r="U190" s="71">
        <f t="shared" si="37"/>
        <v>1237.9684600000001</v>
      </c>
      <c r="V190" s="71">
        <f t="shared" si="38"/>
        <v>0</v>
      </c>
      <c r="W190" s="71">
        <f t="shared" si="39"/>
        <v>0</v>
      </c>
      <c r="X190" s="71">
        <f t="shared" si="40"/>
        <v>0</v>
      </c>
      <c r="Y190" s="71">
        <f t="shared" si="41"/>
        <v>0</v>
      </c>
      <c r="Z190" s="71">
        <f t="shared" si="42"/>
        <v>0</v>
      </c>
      <c r="AA190" s="71">
        <f t="shared" si="43"/>
        <v>0</v>
      </c>
      <c r="AB190" s="71">
        <f t="shared" si="44"/>
        <v>0</v>
      </c>
    </row>
    <row r="191" spans="1:28" ht="15" thickBot="1" x14ac:dyDescent="0.35">
      <c r="A191" s="58"/>
      <c r="B191" s="58"/>
      <c r="C191" s="58">
        <v>15</v>
      </c>
      <c r="D191" s="58"/>
      <c r="E191" s="58"/>
      <c r="F191" s="58"/>
      <c r="G191" s="58"/>
      <c r="H191" s="58"/>
      <c r="I191" s="58"/>
      <c r="J191" s="58"/>
      <c r="K191" s="56" t="s">
        <v>229</v>
      </c>
      <c r="L191" s="7" t="s">
        <v>57</v>
      </c>
      <c r="M191" s="88">
        <f t="shared" si="32"/>
        <v>15</v>
      </c>
      <c r="N191" s="91">
        <v>71.3</v>
      </c>
      <c r="O191" s="89">
        <f t="shared" si="34"/>
        <v>74.594059999999999</v>
      </c>
      <c r="P191" s="57">
        <f t="shared" si="33"/>
        <v>1118.9109000000001</v>
      </c>
      <c r="Q191" s="57" t="s">
        <v>20</v>
      </c>
      <c r="R191" s="57" t="s">
        <v>132</v>
      </c>
      <c r="S191" s="71">
        <f t="shared" si="35"/>
        <v>0</v>
      </c>
      <c r="T191" s="71">
        <f t="shared" si="36"/>
        <v>0</v>
      </c>
      <c r="U191" s="71">
        <f t="shared" si="37"/>
        <v>1118.9109000000001</v>
      </c>
      <c r="V191" s="71">
        <f t="shared" si="38"/>
        <v>0</v>
      </c>
      <c r="W191" s="71">
        <f t="shared" si="39"/>
        <v>0</v>
      </c>
      <c r="X191" s="71">
        <f t="shared" si="40"/>
        <v>0</v>
      </c>
      <c r="Y191" s="71">
        <f t="shared" si="41"/>
        <v>0</v>
      </c>
      <c r="Z191" s="71">
        <f t="shared" si="42"/>
        <v>0</v>
      </c>
      <c r="AA191" s="71">
        <f t="shared" si="43"/>
        <v>0</v>
      </c>
      <c r="AB191" s="71">
        <f t="shared" si="44"/>
        <v>0</v>
      </c>
    </row>
    <row r="192" spans="1:28" ht="15" thickBot="1" x14ac:dyDescent="0.35">
      <c r="A192" s="58"/>
      <c r="B192" s="58"/>
      <c r="C192" s="58">
        <v>30</v>
      </c>
      <c r="D192" s="58"/>
      <c r="E192" s="58"/>
      <c r="F192" s="58"/>
      <c r="G192" s="58"/>
      <c r="H192" s="58"/>
      <c r="I192" s="58"/>
      <c r="J192" s="58"/>
      <c r="K192" s="56" t="s">
        <v>230</v>
      </c>
      <c r="L192" s="7" t="s">
        <v>231</v>
      </c>
      <c r="M192" s="88">
        <f t="shared" si="32"/>
        <v>30</v>
      </c>
      <c r="N192" s="91">
        <v>25.51</v>
      </c>
      <c r="O192" s="89">
        <f t="shared" si="34"/>
        <v>26.688562000000001</v>
      </c>
      <c r="P192" s="57">
        <f t="shared" si="33"/>
        <v>800.65686000000005</v>
      </c>
      <c r="Q192" s="57" t="s">
        <v>20</v>
      </c>
      <c r="R192" s="57" t="s">
        <v>132</v>
      </c>
      <c r="S192" s="71">
        <f t="shared" si="35"/>
        <v>0</v>
      </c>
      <c r="T192" s="71">
        <f t="shared" si="36"/>
        <v>0</v>
      </c>
      <c r="U192" s="71">
        <f t="shared" si="37"/>
        <v>800.65686000000005</v>
      </c>
      <c r="V192" s="71">
        <f t="shared" si="38"/>
        <v>0</v>
      </c>
      <c r="W192" s="71">
        <f t="shared" si="39"/>
        <v>0</v>
      </c>
      <c r="X192" s="71">
        <f t="shared" si="40"/>
        <v>0</v>
      </c>
      <c r="Y192" s="71">
        <f t="shared" si="41"/>
        <v>0</v>
      </c>
      <c r="Z192" s="71">
        <f t="shared" si="42"/>
        <v>0</v>
      </c>
      <c r="AA192" s="71">
        <f t="shared" si="43"/>
        <v>0</v>
      </c>
      <c r="AB192" s="71">
        <f t="shared" si="44"/>
        <v>0</v>
      </c>
    </row>
    <row r="193" spans="1:28" ht="15" thickBot="1" x14ac:dyDescent="0.35">
      <c r="A193" s="58"/>
      <c r="B193" s="58"/>
      <c r="C193" s="58">
        <v>100</v>
      </c>
      <c r="D193" s="58"/>
      <c r="E193" s="58"/>
      <c r="F193" s="58"/>
      <c r="G193" s="58"/>
      <c r="H193" s="58"/>
      <c r="I193" s="58"/>
      <c r="J193" s="58"/>
      <c r="K193" s="56" t="s">
        <v>232</v>
      </c>
      <c r="L193" s="7" t="s">
        <v>233</v>
      </c>
      <c r="M193" s="88">
        <f t="shared" si="32"/>
        <v>100</v>
      </c>
      <c r="N193" s="91">
        <v>49.03</v>
      </c>
      <c r="O193" s="89">
        <f t="shared" si="34"/>
        <v>51.295186000000001</v>
      </c>
      <c r="P193" s="57">
        <f t="shared" si="33"/>
        <v>5129.5186000000003</v>
      </c>
      <c r="Q193" s="57" t="s">
        <v>20</v>
      </c>
      <c r="R193" s="57" t="s">
        <v>132</v>
      </c>
      <c r="S193" s="71">
        <f t="shared" si="35"/>
        <v>0</v>
      </c>
      <c r="T193" s="71">
        <f t="shared" si="36"/>
        <v>0</v>
      </c>
      <c r="U193" s="71">
        <f t="shared" si="37"/>
        <v>5129.5186000000003</v>
      </c>
      <c r="V193" s="71">
        <f t="shared" si="38"/>
        <v>0</v>
      </c>
      <c r="W193" s="71">
        <f t="shared" si="39"/>
        <v>0</v>
      </c>
      <c r="X193" s="71">
        <f t="shared" si="40"/>
        <v>0</v>
      </c>
      <c r="Y193" s="71">
        <f t="shared" si="41"/>
        <v>0</v>
      </c>
      <c r="Z193" s="71">
        <f t="shared" si="42"/>
        <v>0</v>
      </c>
      <c r="AA193" s="71">
        <f t="shared" si="43"/>
        <v>0</v>
      </c>
      <c r="AB193" s="71">
        <f t="shared" si="44"/>
        <v>0</v>
      </c>
    </row>
    <row r="194" spans="1:28" ht="15" thickBot="1" x14ac:dyDescent="0.35">
      <c r="A194" s="58"/>
      <c r="B194" s="58"/>
      <c r="C194" s="58">
        <v>30</v>
      </c>
      <c r="D194" s="58"/>
      <c r="E194" s="58"/>
      <c r="F194" s="58"/>
      <c r="G194" s="58"/>
      <c r="H194" s="58"/>
      <c r="I194" s="58"/>
      <c r="J194" s="58"/>
      <c r="K194" s="56" t="s">
        <v>234</v>
      </c>
      <c r="L194" s="7" t="s">
        <v>235</v>
      </c>
      <c r="M194" s="88">
        <f t="shared" ref="M194:M257" si="45">SUM(A194:J194)</f>
        <v>30</v>
      </c>
      <c r="N194" s="91">
        <v>11.32</v>
      </c>
      <c r="O194" s="89">
        <f t="shared" si="34"/>
        <v>11.842984</v>
      </c>
      <c r="P194" s="57">
        <f t="shared" ref="P194:P257" si="46">M194*O194</f>
        <v>355.28951999999998</v>
      </c>
      <c r="Q194" s="57" t="s">
        <v>20</v>
      </c>
      <c r="R194" s="57" t="s">
        <v>132</v>
      </c>
      <c r="S194" s="71">
        <f t="shared" si="35"/>
        <v>0</v>
      </c>
      <c r="T194" s="71">
        <f t="shared" si="36"/>
        <v>0</v>
      </c>
      <c r="U194" s="71">
        <f t="shared" si="37"/>
        <v>355.28951999999998</v>
      </c>
      <c r="V194" s="71">
        <f t="shared" si="38"/>
        <v>0</v>
      </c>
      <c r="W194" s="71">
        <f t="shared" si="39"/>
        <v>0</v>
      </c>
      <c r="X194" s="71">
        <f t="shared" si="40"/>
        <v>0</v>
      </c>
      <c r="Y194" s="71">
        <f t="shared" si="41"/>
        <v>0</v>
      </c>
      <c r="Z194" s="71">
        <f t="shared" si="42"/>
        <v>0</v>
      </c>
      <c r="AA194" s="71">
        <f t="shared" si="43"/>
        <v>0</v>
      </c>
      <c r="AB194" s="71">
        <f t="shared" si="44"/>
        <v>0</v>
      </c>
    </row>
    <row r="195" spans="1:28" ht="15" thickBot="1" x14ac:dyDescent="0.35">
      <c r="A195" s="58"/>
      <c r="B195" s="58"/>
      <c r="C195" s="58">
        <v>200</v>
      </c>
      <c r="D195" s="58"/>
      <c r="E195" s="58"/>
      <c r="F195" s="58"/>
      <c r="G195" s="58"/>
      <c r="H195" s="58"/>
      <c r="I195" s="58"/>
      <c r="J195" s="58"/>
      <c r="K195" s="56" t="s">
        <v>236</v>
      </c>
      <c r="L195" s="7" t="s">
        <v>233</v>
      </c>
      <c r="M195" s="88">
        <f t="shared" si="45"/>
        <v>200</v>
      </c>
      <c r="N195" s="91">
        <v>9.73</v>
      </c>
      <c r="O195" s="89">
        <f t="shared" si="34"/>
        <v>10.179526000000001</v>
      </c>
      <c r="P195" s="57">
        <f t="shared" si="46"/>
        <v>2035.9052000000001</v>
      </c>
      <c r="Q195" s="57" t="s">
        <v>20</v>
      </c>
      <c r="R195" s="57" t="s">
        <v>132</v>
      </c>
      <c r="S195" s="71">
        <f t="shared" si="35"/>
        <v>0</v>
      </c>
      <c r="T195" s="71">
        <f t="shared" si="36"/>
        <v>0</v>
      </c>
      <c r="U195" s="71">
        <f t="shared" si="37"/>
        <v>2035.9052000000001</v>
      </c>
      <c r="V195" s="71">
        <f t="shared" si="38"/>
        <v>0</v>
      </c>
      <c r="W195" s="71">
        <f t="shared" si="39"/>
        <v>0</v>
      </c>
      <c r="X195" s="71">
        <f t="shared" si="40"/>
        <v>0</v>
      </c>
      <c r="Y195" s="71">
        <f t="shared" si="41"/>
        <v>0</v>
      </c>
      <c r="Z195" s="71">
        <f t="shared" si="42"/>
        <v>0</v>
      </c>
      <c r="AA195" s="71">
        <f t="shared" si="43"/>
        <v>0</v>
      </c>
      <c r="AB195" s="71">
        <f t="shared" si="44"/>
        <v>0</v>
      </c>
    </row>
    <row r="196" spans="1:28" ht="15" thickBot="1" x14ac:dyDescent="0.35">
      <c r="A196" s="58"/>
      <c r="B196" s="58"/>
      <c r="C196" s="58">
        <v>10</v>
      </c>
      <c r="D196" s="58"/>
      <c r="E196" s="58"/>
      <c r="F196" s="58"/>
      <c r="G196" s="58"/>
      <c r="H196" s="58"/>
      <c r="I196" s="58"/>
      <c r="J196" s="58"/>
      <c r="K196" s="56" t="s">
        <v>237</v>
      </c>
      <c r="L196" s="7" t="s">
        <v>57</v>
      </c>
      <c r="M196" s="88">
        <f t="shared" si="45"/>
        <v>10</v>
      </c>
      <c r="N196" s="91">
        <v>94.8</v>
      </c>
      <c r="O196" s="89">
        <f t="shared" si="34"/>
        <v>99.179760000000002</v>
      </c>
      <c r="P196" s="57">
        <f t="shared" si="46"/>
        <v>991.79759999999999</v>
      </c>
      <c r="Q196" s="57" t="s">
        <v>20</v>
      </c>
      <c r="R196" s="57" t="s">
        <v>132</v>
      </c>
      <c r="S196" s="71">
        <f t="shared" si="35"/>
        <v>0</v>
      </c>
      <c r="T196" s="71">
        <f t="shared" si="36"/>
        <v>0</v>
      </c>
      <c r="U196" s="71">
        <f t="shared" si="37"/>
        <v>991.79759999999999</v>
      </c>
      <c r="V196" s="71">
        <f t="shared" si="38"/>
        <v>0</v>
      </c>
      <c r="W196" s="71">
        <f t="shared" si="39"/>
        <v>0</v>
      </c>
      <c r="X196" s="71">
        <f t="shared" si="40"/>
        <v>0</v>
      </c>
      <c r="Y196" s="71">
        <f t="shared" si="41"/>
        <v>0</v>
      </c>
      <c r="Z196" s="71">
        <f t="shared" si="42"/>
        <v>0</v>
      </c>
      <c r="AA196" s="71">
        <f t="shared" si="43"/>
        <v>0</v>
      </c>
      <c r="AB196" s="71">
        <f t="shared" si="44"/>
        <v>0</v>
      </c>
    </row>
    <row r="197" spans="1:28" ht="15" thickBot="1" x14ac:dyDescent="0.35">
      <c r="A197" s="58"/>
      <c r="B197" s="58"/>
      <c r="C197" s="58">
        <v>200</v>
      </c>
      <c r="D197" s="58"/>
      <c r="E197" s="58"/>
      <c r="F197" s="58"/>
      <c r="G197" s="58"/>
      <c r="H197" s="58"/>
      <c r="I197" s="58"/>
      <c r="J197" s="58"/>
      <c r="K197" s="56" t="s">
        <v>238</v>
      </c>
      <c r="L197" s="7" t="s">
        <v>57</v>
      </c>
      <c r="M197" s="88">
        <f t="shared" si="45"/>
        <v>200</v>
      </c>
      <c r="N197" s="91">
        <v>8.17</v>
      </c>
      <c r="O197" s="89">
        <f t="shared" si="34"/>
        <v>8.5474540000000001</v>
      </c>
      <c r="P197" s="57">
        <f t="shared" si="46"/>
        <v>1709.4908</v>
      </c>
      <c r="Q197" s="57" t="s">
        <v>20</v>
      </c>
      <c r="R197" s="57" t="s">
        <v>132</v>
      </c>
      <c r="S197" s="71">
        <f t="shared" si="35"/>
        <v>0</v>
      </c>
      <c r="T197" s="71">
        <f t="shared" si="36"/>
        <v>0</v>
      </c>
      <c r="U197" s="71">
        <f t="shared" si="37"/>
        <v>1709.4908</v>
      </c>
      <c r="V197" s="71">
        <f t="shared" si="38"/>
        <v>0</v>
      </c>
      <c r="W197" s="71">
        <f t="shared" si="39"/>
        <v>0</v>
      </c>
      <c r="X197" s="71">
        <f t="shared" si="40"/>
        <v>0</v>
      </c>
      <c r="Y197" s="71">
        <f t="shared" si="41"/>
        <v>0</v>
      </c>
      <c r="Z197" s="71">
        <f t="shared" si="42"/>
        <v>0</v>
      </c>
      <c r="AA197" s="71">
        <f t="shared" si="43"/>
        <v>0</v>
      </c>
      <c r="AB197" s="71">
        <f t="shared" si="44"/>
        <v>0</v>
      </c>
    </row>
    <row r="198" spans="1:28" ht="15" thickBot="1" x14ac:dyDescent="0.35">
      <c r="A198" s="58"/>
      <c r="B198" s="58"/>
      <c r="C198" s="58">
        <v>200</v>
      </c>
      <c r="D198" s="58"/>
      <c r="E198" s="58"/>
      <c r="F198" s="58"/>
      <c r="G198" s="58"/>
      <c r="H198" s="58"/>
      <c r="I198" s="58"/>
      <c r="J198" s="58"/>
      <c r="K198" s="56" t="s">
        <v>239</v>
      </c>
      <c r="L198" s="7" t="s">
        <v>57</v>
      </c>
      <c r="M198" s="88">
        <f t="shared" si="45"/>
        <v>200</v>
      </c>
      <c r="N198" s="91">
        <v>3.64</v>
      </c>
      <c r="O198" s="89">
        <f t="shared" si="34"/>
        <v>3.8081680000000002</v>
      </c>
      <c r="P198" s="57">
        <f t="shared" si="46"/>
        <v>761.6336</v>
      </c>
      <c r="Q198" s="57" t="s">
        <v>20</v>
      </c>
      <c r="R198" s="57" t="s">
        <v>132</v>
      </c>
      <c r="S198" s="71">
        <f t="shared" si="35"/>
        <v>0</v>
      </c>
      <c r="T198" s="71">
        <f t="shared" si="36"/>
        <v>0</v>
      </c>
      <c r="U198" s="71">
        <f t="shared" si="37"/>
        <v>761.6336</v>
      </c>
      <c r="V198" s="71">
        <f t="shared" si="38"/>
        <v>0</v>
      </c>
      <c r="W198" s="71">
        <f t="shared" si="39"/>
        <v>0</v>
      </c>
      <c r="X198" s="71">
        <f t="shared" si="40"/>
        <v>0</v>
      </c>
      <c r="Y198" s="71">
        <f t="shared" si="41"/>
        <v>0</v>
      </c>
      <c r="Z198" s="71">
        <f t="shared" si="42"/>
        <v>0</v>
      </c>
      <c r="AA198" s="71">
        <f t="shared" si="43"/>
        <v>0</v>
      </c>
      <c r="AB198" s="71">
        <f t="shared" si="44"/>
        <v>0</v>
      </c>
    </row>
    <row r="199" spans="1:28" ht="15" thickBot="1" x14ac:dyDescent="0.35">
      <c r="A199" s="58"/>
      <c r="B199" s="58"/>
      <c r="C199" s="58">
        <v>500</v>
      </c>
      <c r="D199" s="58"/>
      <c r="E199" s="58"/>
      <c r="F199" s="58"/>
      <c r="G199" s="58"/>
      <c r="H199" s="58"/>
      <c r="I199" s="58"/>
      <c r="J199" s="58"/>
      <c r="K199" s="56" t="s">
        <v>240</v>
      </c>
      <c r="L199" s="7" t="s">
        <v>57</v>
      </c>
      <c r="M199" s="88">
        <f t="shared" si="45"/>
        <v>500</v>
      </c>
      <c r="N199" s="91">
        <v>1.58</v>
      </c>
      <c r="O199" s="89">
        <f t="shared" ref="O199:O262" si="47">N199*4.62%+N199</f>
        <v>1.6529960000000001</v>
      </c>
      <c r="P199" s="57">
        <f t="shared" si="46"/>
        <v>826.49800000000005</v>
      </c>
      <c r="Q199" s="57" t="s">
        <v>20</v>
      </c>
      <c r="R199" s="57" t="s">
        <v>132</v>
      </c>
      <c r="S199" s="71">
        <f t="shared" si="35"/>
        <v>0</v>
      </c>
      <c r="T199" s="71">
        <f t="shared" si="36"/>
        <v>0</v>
      </c>
      <c r="U199" s="71">
        <f t="shared" si="37"/>
        <v>826.49800000000005</v>
      </c>
      <c r="V199" s="71">
        <f t="shared" si="38"/>
        <v>0</v>
      </c>
      <c r="W199" s="71">
        <f t="shared" si="39"/>
        <v>0</v>
      </c>
      <c r="X199" s="71">
        <f t="shared" si="40"/>
        <v>0</v>
      </c>
      <c r="Y199" s="71">
        <f t="shared" si="41"/>
        <v>0</v>
      </c>
      <c r="Z199" s="71">
        <f t="shared" si="42"/>
        <v>0</v>
      </c>
      <c r="AA199" s="71">
        <f t="shared" si="43"/>
        <v>0</v>
      </c>
      <c r="AB199" s="71">
        <f t="shared" si="44"/>
        <v>0</v>
      </c>
    </row>
    <row r="200" spans="1:28" ht="15" thickBot="1" x14ac:dyDescent="0.35">
      <c r="A200" s="58"/>
      <c r="B200" s="58"/>
      <c r="C200" s="58">
        <v>60</v>
      </c>
      <c r="D200" s="58"/>
      <c r="E200" s="58"/>
      <c r="F200" s="58"/>
      <c r="G200" s="58"/>
      <c r="H200" s="58"/>
      <c r="I200" s="58"/>
      <c r="J200" s="58"/>
      <c r="K200" s="56" t="s">
        <v>241</v>
      </c>
      <c r="L200" s="7" t="s">
        <v>148</v>
      </c>
      <c r="M200" s="88">
        <f t="shared" si="45"/>
        <v>60</v>
      </c>
      <c r="N200" s="91">
        <v>24.62</v>
      </c>
      <c r="O200" s="89">
        <f t="shared" si="47"/>
        <v>25.757444</v>
      </c>
      <c r="P200" s="57">
        <f t="shared" si="46"/>
        <v>1545.4466399999999</v>
      </c>
      <c r="Q200" s="57" t="s">
        <v>20</v>
      </c>
      <c r="R200" s="57" t="s">
        <v>132</v>
      </c>
      <c r="S200" s="71">
        <f t="shared" ref="S200:S263" si="48">A200*O200</f>
        <v>0</v>
      </c>
      <c r="T200" s="71">
        <f t="shared" ref="T200:T263" si="49">B200*O200</f>
        <v>0</v>
      </c>
      <c r="U200" s="71">
        <f t="shared" ref="U200:U263" si="50">C200*O200</f>
        <v>1545.4466399999999</v>
      </c>
      <c r="V200" s="71">
        <f t="shared" ref="V200:V263" si="51">D200*O200</f>
        <v>0</v>
      </c>
      <c r="W200" s="71">
        <f t="shared" ref="W200:W263" si="52">E200*O200</f>
        <v>0</v>
      </c>
      <c r="X200" s="71">
        <f t="shared" ref="X200:X263" si="53">F200*O200</f>
        <v>0</v>
      </c>
      <c r="Y200" s="71">
        <f t="shared" ref="Y200:Y263" si="54">G200*O200</f>
        <v>0</v>
      </c>
      <c r="Z200" s="71">
        <f t="shared" ref="Z200:Z263" si="55">H200*O200</f>
        <v>0</v>
      </c>
      <c r="AA200" s="71">
        <f t="shared" ref="AA200:AA263" si="56">I200*O200</f>
        <v>0</v>
      </c>
      <c r="AB200" s="71">
        <f t="shared" ref="AB200:AB263" si="57">J200*O200</f>
        <v>0</v>
      </c>
    </row>
    <row r="201" spans="1:28" ht="15" thickBot="1" x14ac:dyDescent="0.35">
      <c r="A201" s="58"/>
      <c r="B201" s="58"/>
      <c r="C201" s="58">
        <v>84</v>
      </c>
      <c r="D201" s="58"/>
      <c r="E201" s="58"/>
      <c r="F201" s="58"/>
      <c r="G201" s="58"/>
      <c r="H201" s="58"/>
      <c r="I201" s="58"/>
      <c r="J201" s="58"/>
      <c r="K201" s="56" t="s">
        <v>242</v>
      </c>
      <c r="L201" s="7" t="s">
        <v>148</v>
      </c>
      <c r="M201" s="88">
        <f t="shared" si="45"/>
        <v>84</v>
      </c>
      <c r="N201" s="91">
        <v>24.93</v>
      </c>
      <c r="O201" s="89">
        <f t="shared" si="47"/>
        <v>26.081765999999998</v>
      </c>
      <c r="P201" s="57">
        <f t="shared" si="46"/>
        <v>2190.868344</v>
      </c>
      <c r="Q201" s="57" t="s">
        <v>20</v>
      </c>
      <c r="R201" s="57" t="s">
        <v>132</v>
      </c>
      <c r="S201" s="71">
        <f t="shared" si="48"/>
        <v>0</v>
      </c>
      <c r="T201" s="71">
        <f t="shared" si="49"/>
        <v>0</v>
      </c>
      <c r="U201" s="71">
        <f t="shared" si="50"/>
        <v>2190.868344</v>
      </c>
      <c r="V201" s="71">
        <f t="shared" si="51"/>
        <v>0</v>
      </c>
      <c r="W201" s="71">
        <f t="shared" si="52"/>
        <v>0</v>
      </c>
      <c r="X201" s="71">
        <f t="shared" si="53"/>
        <v>0</v>
      </c>
      <c r="Y201" s="71">
        <f t="shared" si="54"/>
        <v>0</v>
      </c>
      <c r="Z201" s="71">
        <f t="shared" si="55"/>
        <v>0</v>
      </c>
      <c r="AA201" s="71">
        <f t="shared" si="56"/>
        <v>0</v>
      </c>
      <c r="AB201" s="71">
        <f t="shared" si="57"/>
        <v>0</v>
      </c>
    </row>
    <row r="202" spans="1:28" ht="15" thickBot="1" x14ac:dyDescent="0.35">
      <c r="A202" s="58"/>
      <c r="B202" s="58"/>
      <c r="C202" s="58">
        <v>5</v>
      </c>
      <c r="D202" s="58"/>
      <c r="E202" s="58"/>
      <c r="F202" s="58"/>
      <c r="G202" s="58"/>
      <c r="H202" s="58"/>
      <c r="I202" s="58"/>
      <c r="J202" s="58"/>
      <c r="K202" s="56" t="s">
        <v>243</v>
      </c>
      <c r="L202" s="7" t="s">
        <v>139</v>
      </c>
      <c r="M202" s="88">
        <f t="shared" si="45"/>
        <v>5</v>
      </c>
      <c r="N202" s="91">
        <v>41.49</v>
      </c>
      <c r="O202" s="89">
        <f t="shared" si="47"/>
        <v>43.406838</v>
      </c>
      <c r="P202" s="57">
        <f t="shared" si="46"/>
        <v>217.03419</v>
      </c>
      <c r="Q202" s="57" t="s">
        <v>20</v>
      </c>
      <c r="R202" s="57" t="s">
        <v>132</v>
      </c>
      <c r="S202" s="71">
        <f t="shared" si="48"/>
        <v>0</v>
      </c>
      <c r="T202" s="71">
        <f t="shared" si="49"/>
        <v>0</v>
      </c>
      <c r="U202" s="71">
        <f t="shared" si="50"/>
        <v>217.03419</v>
      </c>
      <c r="V202" s="71">
        <f t="shared" si="51"/>
        <v>0</v>
      </c>
      <c r="W202" s="71">
        <f t="shared" si="52"/>
        <v>0</v>
      </c>
      <c r="X202" s="71">
        <f t="shared" si="53"/>
        <v>0</v>
      </c>
      <c r="Y202" s="71">
        <f t="shared" si="54"/>
        <v>0</v>
      </c>
      <c r="Z202" s="71">
        <f t="shared" si="55"/>
        <v>0</v>
      </c>
      <c r="AA202" s="71">
        <f t="shared" si="56"/>
        <v>0</v>
      </c>
      <c r="AB202" s="71">
        <f t="shared" si="57"/>
        <v>0</v>
      </c>
    </row>
    <row r="203" spans="1:28" ht="15" thickBot="1" x14ac:dyDescent="0.35">
      <c r="A203" s="58"/>
      <c r="B203" s="58"/>
      <c r="C203" s="58">
        <v>5</v>
      </c>
      <c r="D203" s="58"/>
      <c r="E203" s="58"/>
      <c r="F203" s="58"/>
      <c r="G203" s="58"/>
      <c r="H203" s="58"/>
      <c r="I203" s="58"/>
      <c r="J203" s="58"/>
      <c r="K203" s="56" t="s">
        <v>244</v>
      </c>
      <c r="L203" s="7" t="s">
        <v>139</v>
      </c>
      <c r="M203" s="88">
        <f t="shared" si="45"/>
        <v>5</v>
      </c>
      <c r="N203" s="91">
        <v>47.28</v>
      </c>
      <c r="O203" s="89">
        <f t="shared" si="47"/>
        <v>49.464336000000003</v>
      </c>
      <c r="P203" s="57">
        <f t="shared" si="46"/>
        <v>247.32168000000001</v>
      </c>
      <c r="Q203" s="57" t="s">
        <v>20</v>
      </c>
      <c r="R203" s="57" t="s">
        <v>132</v>
      </c>
      <c r="S203" s="71">
        <f t="shared" si="48"/>
        <v>0</v>
      </c>
      <c r="T203" s="71">
        <f t="shared" si="49"/>
        <v>0</v>
      </c>
      <c r="U203" s="71">
        <f t="shared" si="50"/>
        <v>247.32168000000001</v>
      </c>
      <c r="V203" s="71">
        <f t="shared" si="51"/>
        <v>0</v>
      </c>
      <c r="W203" s="71">
        <f t="shared" si="52"/>
        <v>0</v>
      </c>
      <c r="X203" s="71">
        <f t="shared" si="53"/>
        <v>0</v>
      </c>
      <c r="Y203" s="71">
        <f t="shared" si="54"/>
        <v>0</v>
      </c>
      <c r="Z203" s="71">
        <f t="shared" si="55"/>
        <v>0</v>
      </c>
      <c r="AA203" s="71">
        <f t="shared" si="56"/>
        <v>0</v>
      </c>
      <c r="AB203" s="71">
        <f t="shared" si="57"/>
        <v>0</v>
      </c>
    </row>
    <row r="204" spans="1:28" ht="15" thickBot="1" x14ac:dyDescent="0.35">
      <c r="A204" s="58"/>
      <c r="B204" s="58"/>
      <c r="C204" s="58">
        <v>5</v>
      </c>
      <c r="D204" s="58"/>
      <c r="E204" s="58"/>
      <c r="F204" s="58"/>
      <c r="G204" s="58"/>
      <c r="H204" s="58"/>
      <c r="I204" s="58"/>
      <c r="J204" s="58"/>
      <c r="K204" s="56" t="s">
        <v>245</v>
      </c>
      <c r="L204" s="7" t="s">
        <v>139</v>
      </c>
      <c r="M204" s="88">
        <f t="shared" si="45"/>
        <v>5</v>
      </c>
      <c r="N204" s="91">
        <v>40.44</v>
      </c>
      <c r="O204" s="89">
        <f t="shared" si="47"/>
        <v>42.308327999999996</v>
      </c>
      <c r="P204" s="57">
        <f t="shared" si="46"/>
        <v>211.54163999999997</v>
      </c>
      <c r="Q204" s="57" t="s">
        <v>20</v>
      </c>
      <c r="R204" s="57" t="s">
        <v>132</v>
      </c>
      <c r="S204" s="71">
        <f t="shared" si="48"/>
        <v>0</v>
      </c>
      <c r="T204" s="71">
        <f t="shared" si="49"/>
        <v>0</v>
      </c>
      <c r="U204" s="71">
        <f t="shared" si="50"/>
        <v>211.54163999999997</v>
      </c>
      <c r="V204" s="71">
        <f t="shared" si="51"/>
        <v>0</v>
      </c>
      <c r="W204" s="71">
        <f t="shared" si="52"/>
        <v>0</v>
      </c>
      <c r="X204" s="71">
        <f t="shared" si="53"/>
        <v>0</v>
      </c>
      <c r="Y204" s="71">
        <f t="shared" si="54"/>
        <v>0</v>
      </c>
      <c r="Z204" s="71">
        <f t="shared" si="55"/>
        <v>0</v>
      </c>
      <c r="AA204" s="71">
        <f t="shared" si="56"/>
        <v>0</v>
      </c>
      <c r="AB204" s="71">
        <f t="shared" si="57"/>
        <v>0</v>
      </c>
    </row>
    <row r="205" spans="1:28" ht="15" thickBot="1" x14ac:dyDescent="0.35">
      <c r="A205" s="58"/>
      <c r="B205" s="58"/>
      <c r="C205" s="58">
        <v>5</v>
      </c>
      <c r="D205" s="58"/>
      <c r="E205" s="58"/>
      <c r="F205" s="58"/>
      <c r="G205" s="58"/>
      <c r="H205" s="58"/>
      <c r="I205" s="58"/>
      <c r="J205" s="58"/>
      <c r="K205" s="56" t="s">
        <v>246</v>
      </c>
      <c r="L205" s="7" t="s">
        <v>139</v>
      </c>
      <c r="M205" s="88">
        <f t="shared" si="45"/>
        <v>5</v>
      </c>
      <c r="N205" s="91">
        <v>39.770000000000003</v>
      </c>
      <c r="O205" s="89">
        <f t="shared" si="47"/>
        <v>41.607374</v>
      </c>
      <c r="P205" s="57">
        <f t="shared" si="46"/>
        <v>208.03686999999999</v>
      </c>
      <c r="Q205" s="57" t="s">
        <v>20</v>
      </c>
      <c r="R205" s="57" t="s">
        <v>132</v>
      </c>
      <c r="S205" s="71">
        <f t="shared" si="48"/>
        <v>0</v>
      </c>
      <c r="T205" s="71">
        <f t="shared" si="49"/>
        <v>0</v>
      </c>
      <c r="U205" s="71">
        <f t="shared" si="50"/>
        <v>208.03686999999999</v>
      </c>
      <c r="V205" s="71">
        <f t="shared" si="51"/>
        <v>0</v>
      </c>
      <c r="W205" s="71">
        <f t="shared" si="52"/>
        <v>0</v>
      </c>
      <c r="X205" s="71">
        <f t="shared" si="53"/>
        <v>0</v>
      </c>
      <c r="Y205" s="71">
        <f t="shared" si="54"/>
        <v>0</v>
      </c>
      <c r="Z205" s="71">
        <f t="shared" si="55"/>
        <v>0</v>
      </c>
      <c r="AA205" s="71">
        <f t="shared" si="56"/>
        <v>0</v>
      </c>
      <c r="AB205" s="71">
        <f t="shared" si="57"/>
        <v>0</v>
      </c>
    </row>
    <row r="206" spans="1:28" ht="15" thickBot="1" x14ac:dyDescent="0.35">
      <c r="A206" s="58"/>
      <c r="B206" s="58"/>
      <c r="C206" s="58">
        <v>500</v>
      </c>
      <c r="D206" s="58"/>
      <c r="E206" s="58"/>
      <c r="F206" s="58"/>
      <c r="G206" s="58"/>
      <c r="H206" s="58"/>
      <c r="I206" s="58"/>
      <c r="J206" s="58"/>
      <c r="K206" s="56" t="s">
        <v>247</v>
      </c>
      <c r="L206" s="7" t="s">
        <v>57</v>
      </c>
      <c r="M206" s="88">
        <f t="shared" si="45"/>
        <v>500</v>
      </c>
      <c r="N206" s="91">
        <v>8.44</v>
      </c>
      <c r="O206" s="89">
        <f t="shared" si="47"/>
        <v>8.8299279999999989</v>
      </c>
      <c r="P206" s="57">
        <f t="shared" si="46"/>
        <v>4414.963999999999</v>
      </c>
      <c r="Q206" s="57" t="s">
        <v>20</v>
      </c>
      <c r="R206" s="57" t="s">
        <v>132</v>
      </c>
      <c r="S206" s="71">
        <f t="shared" si="48"/>
        <v>0</v>
      </c>
      <c r="T206" s="71">
        <f t="shared" si="49"/>
        <v>0</v>
      </c>
      <c r="U206" s="71">
        <f t="shared" si="50"/>
        <v>4414.963999999999</v>
      </c>
      <c r="V206" s="71">
        <f t="shared" si="51"/>
        <v>0</v>
      </c>
      <c r="W206" s="71">
        <f t="shared" si="52"/>
        <v>0</v>
      </c>
      <c r="X206" s="71">
        <f t="shared" si="53"/>
        <v>0</v>
      </c>
      <c r="Y206" s="71">
        <f t="shared" si="54"/>
        <v>0</v>
      </c>
      <c r="Z206" s="71">
        <f t="shared" si="55"/>
        <v>0</v>
      </c>
      <c r="AA206" s="71">
        <f t="shared" si="56"/>
        <v>0</v>
      </c>
      <c r="AB206" s="71">
        <f t="shared" si="57"/>
        <v>0</v>
      </c>
    </row>
    <row r="207" spans="1:28" ht="15" thickBot="1" x14ac:dyDescent="0.35">
      <c r="A207" s="58"/>
      <c r="B207" s="58"/>
      <c r="C207" s="58">
        <v>800</v>
      </c>
      <c r="D207" s="58"/>
      <c r="E207" s="58"/>
      <c r="F207" s="58"/>
      <c r="G207" s="58"/>
      <c r="H207" s="58"/>
      <c r="I207" s="58"/>
      <c r="J207" s="58"/>
      <c r="K207" s="56" t="s">
        <v>248</v>
      </c>
      <c r="L207" s="7" t="s">
        <v>249</v>
      </c>
      <c r="M207" s="88">
        <f t="shared" si="45"/>
        <v>800</v>
      </c>
      <c r="N207" s="91">
        <v>2.19</v>
      </c>
      <c r="O207" s="89">
        <f t="shared" si="47"/>
        <v>2.2911779999999999</v>
      </c>
      <c r="P207" s="57">
        <f t="shared" si="46"/>
        <v>1832.9423999999999</v>
      </c>
      <c r="Q207" s="57" t="s">
        <v>20</v>
      </c>
      <c r="R207" s="57" t="s">
        <v>132</v>
      </c>
      <c r="S207" s="71">
        <f t="shared" si="48"/>
        <v>0</v>
      </c>
      <c r="T207" s="71">
        <f t="shared" si="49"/>
        <v>0</v>
      </c>
      <c r="U207" s="71">
        <f t="shared" si="50"/>
        <v>1832.9423999999999</v>
      </c>
      <c r="V207" s="71">
        <f t="shared" si="51"/>
        <v>0</v>
      </c>
      <c r="W207" s="71">
        <f t="shared" si="52"/>
        <v>0</v>
      </c>
      <c r="X207" s="71">
        <f t="shared" si="53"/>
        <v>0</v>
      </c>
      <c r="Y207" s="71">
        <f t="shared" si="54"/>
        <v>0</v>
      </c>
      <c r="Z207" s="71">
        <f t="shared" si="55"/>
        <v>0</v>
      </c>
      <c r="AA207" s="71">
        <f t="shared" si="56"/>
        <v>0</v>
      </c>
      <c r="AB207" s="71">
        <f t="shared" si="57"/>
        <v>0</v>
      </c>
    </row>
    <row r="208" spans="1:28" ht="15" thickBot="1" x14ac:dyDescent="0.35">
      <c r="A208" s="58"/>
      <c r="B208" s="58"/>
      <c r="C208" s="58">
        <v>800</v>
      </c>
      <c r="D208" s="58"/>
      <c r="E208" s="58"/>
      <c r="F208" s="58"/>
      <c r="G208" s="58"/>
      <c r="H208" s="58"/>
      <c r="I208" s="58"/>
      <c r="J208" s="58"/>
      <c r="K208" s="56" t="s">
        <v>250</v>
      </c>
      <c r="L208" s="7" t="s">
        <v>249</v>
      </c>
      <c r="M208" s="88">
        <f t="shared" si="45"/>
        <v>800</v>
      </c>
      <c r="N208" s="91">
        <v>1.43</v>
      </c>
      <c r="O208" s="89">
        <f t="shared" si="47"/>
        <v>1.4960659999999999</v>
      </c>
      <c r="P208" s="57">
        <f t="shared" si="46"/>
        <v>1196.8527999999999</v>
      </c>
      <c r="Q208" s="57" t="s">
        <v>20</v>
      </c>
      <c r="R208" s="57" t="s">
        <v>132</v>
      </c>
      <c r="S208" s="71">
        <f t="shared" si="48"/>
        <v>0</v>
      </c>
      <c r="T208" s="71">
        <f t="shared" si="49"/>
        <v>0</v>
      </c>
      <c r="U208" s="71">
        <f t="shared" si="50"/>
        <v>1196.8527999999999</v>
      </c>
      <c r="V208" s="71">
        <f t="shared" si="51"/>
        <v>0</v>
      </c>
      <c r="W208" s="71">
        <f t="shared" si="52"/>
        <v>0</v>
      </c>
      <c r="X208" s="71">
        <f t="shared" si="53"/>
        <v>0</v>
      </c>
      <c r="Y208" s="71">
        <f t="shared" si="54"/>
        <v>0</v>
      </c>
      <c r="Z208" s="71">
        <f t="shared" si="55"/>
        <v>0</v>
      </c>
      <c r="AA208" s="71">
        <f t="shared" si="56"/>
        <v>0</v>
      </c>
      <c r="AB208" s="71">
        <f t="shared" si="57"/>
        <v>0</v>
      </c>
    </row>
    <row r="209" spans="1:28" ht="15" thickBot="1" x14ac:dyDescent="0.35">
      <c r="A209" s="58"/>
      <c r="B209" s="58"/>
      <c r="C209" s="58">
        <v>800</v>
      </c>
      <c r="D209" s="58"/>
      <c r="E209" s="58"/>
      <c r="F209" s="58"/>
      <c r="G209" s="58"/>
      <c r="H209" s="58"/>
      <c r="I209" s="58"/>
      <c r="J209" s="58"/>
      <c r="K209" s="56" t="s">
        <v>251</v>
      </c>
      <c r="L209" s="7" t="s">
        <v>249</v>
      </c>
      <c r="M209" s="88">
        <f t="shared" si="45"/>
        <v>800</v>
      </c>
      <c r="N209" s="91">
        <v>1.45</v>
      </c>
      <c r="O209" s="89">
        <f t="shared" si="47"/>
        <v>1.5169899999999998</v>
      </c>
      <c r="P209" s="57">
        <f t="shared" si="46"/>
        <v>1213.5919999999999</v>
      </c>
      <c r="Q209" s="57" t="s">
        <v>20</v>
      </c>
      <c r="R209" s="57" t="s">
        <v>132</v>
      </c>
      <c r="S209" s="71">
        <f t="shared" si="48"/>
        <v>0</v>
      </c>
      <c r="T209" s="71">
        <f t="shared" si="49"/>
        <v>0</v>
      </c>
      <c r="U209" s="71">
        <f t="shared" si="50"/>
        <v>1213.5919999999999</v>
      </c>
      <c r="V209" s="71">
        <f t="shared" si="51"/>
        <v>0</v>
      </c>
      <c r="W209" s="71">
        <f t="shared" si="52"/>
        <v>0</v>
      </c>
      <c r="X209" s="71">
        <f t="shared" si="53"/>
        <v>0</v>
      </c>
      <c r="Y209" s="71">
        <f t="shared" si="54"/>
        <v>0</v>
      </c>
      <c r="Z209" s="71">
        <f t="shared" si="55"/>
        <v>0</v>
      </c>
      <c r="AA209" s="71">
        <f t="shared" si="56"/>
        <v>0</v>
      </c>
      <c r="AB209" s="71">
        <f t="shared" si="57"/>
        <v>0</v>
      </c>
    </row>
    <row r="210" spans="1:28" ht="15" thickBot="1" x14ac:dyDescent="0.35">
      <c r="A210" s="58"/>
      <c r="B210" s="58"/>
      <c r="C210" s="58">
        <v>800</v>
      </c>
      <c r="D210" s="58"/>
      <c r="E210" s="58"/>
      <c r="F210" s="58"/>
      <c r="G210" s="58"/>
      <c r="H210" s="58"/>
      <c r="I210" s="58"/>
      <c r="J210" s="58"/>
      <c r="K210" s="56" t="s">
        <v>252</v>
      </c>
      <c r="L210" s="7" t="s">
        <v>249</v>
      </c>
      <c r="M210" s="88">
        <f t="shared" si="45"/>
        <v>800</v>
      </c>
      <c r="N210" s="91">
        <v>1.36</v>
      </c>
      <c r="O210" s="89">
        <f t="shared" si="47"/>
        <v>1.4228320000000001</v>
      </c>
      <c r="P210" s="57">
        <f t="shared" si="46"/>
        <v>1138.2656000000002</v>
      </c>
      <c r="Q210" s="57" t="s">
        <v>20</v>
      </c>
      <c r="R210" s="57" t="s">
        <v>132</v>
      </c>
      <c r="S210" s="71">
        <f t="shared" si="48"/>
        <v>0</v>
      </c>
      <c r="T210" s="71">
        <f t="shared" si="49"/>
        <v>0</v>
      </c>
      <c r="U210" s="71">
        <f t="shared" si="50"/>
        <v>1138.2656000000002</v>
      </c>
      <c r="V210" s="71">
        <f t="shared" si="51"/>
        <v>0</v>
      </c>
      <c r="W210" s="71">
        <f t="shared" si="52"/>
        <v>0</v>
      </c>
      <c r="X210" s="71">
        <f t="shared" si="53"/>
        <v>0</v>
      </c>
      <c r="Y210" s="71">
        <f t="shared" si="54"/>
        <v>0</v>
      </c>
      <c r="Z210" s="71">
        <f t="shared" si="55"/>
        <v>0</v>
      </c>
      <c r="AA210" s="71">
        <f t="shared" si="56"/>
        <v>0</v>
      </c>
      <c r="AB210" s="71">
        <f t="shared" si="57"/>
        <v>0</v>
      </c>
    </row>
    <row r="211" spans="1:28" ht="15" thickBot="1" x14ac:dyDescent="0.35">
      <c r="A211" s="58"/>
      <c r="B211" s="58"/>
      <c r="C211" s="58">
        <v>500</v>
      </c>
      <c r="D211" s="58"/>
      <c r="E211" s="58"/>
      <c r="F211" s="58"/>
      <c r="G211" s="58"/>
      <c r="H211" s="58"/>
      <c r="I211" s="58"/>
      <c r="J211" s="58"/>
      <c r="K211" s="56" t="s">
        <v>253</v>
      </c>
      <c r="L211" s="7" t="s">
        <v>139</v>
      </c>
      <c r="M211" s="88">
        <f t="shared" si="45"/>
        <v>500</v>
      </c>
      <c r="N211" s="91">
        <v>20.81</v>
      </c>
      <c r="O211" s="89">
        <f t="shared" si="47"/>
        <v>21.771421999999998</v>
      </c>
      <c r="P211" s="57">
        <f t="shared" si="46"/>
        <v>10885.710999999999</v>
      </c>
      <c r="Q211" s="57" t="s">
        <v>20</v>
      </c>
      <c r="R211" s="57" t="s">
        <v>132</v>
      </c>
      <c r="S211" s="71">
        <f t="shared" si="48"/>
        <v>0</v>
      </c>
      <c r="T211" s="71">
        <f t="shared" si="49"/>
        <v>0</v>
      </c>
      <c r="U211" s="71">
        <f t="shared" si="50"/>
        <v>10885.710999999999</v>
      </c>
      <c r="V211" s="71">
        <f t="shared" si="51"/>
        <v>0</v>
      </c>
      <c r="W211" s="71">
        <f t="shared" si="52"/>
        <v>0</v>
      </c>
      <c r="X211" s="71">
        <f t="shared" si="53"/>
        <v>0</v>
      </c>
      <c r="Y211" s="71">
        <f t="shared" si="54"/>
        <v>0</v>
      </c>
      <c r="Z211" s="71">
        <f t="shared" si="55"/>
        <v>0</v>
      </c>
      <c r="AA211" s="71">
        <f t="shared" si="56"/>
        <v>0</v>
      </c>
      <c r="AB211" s="71">
        <f t="shared" si="57"/>
        <v>0</v>
      </c>
    </row>
    <row r="212" spans="1:28" ht="15" thickBot="1" x14ac:dyDescent="0.35">
      <c r="A212" s="58"/>
      <c r="B212" s="58"/>
      <c r="C212" s="58">
        <v>300</v>
      </c>
      <c r="D212" s="58"/>
      <c r="E212" s="58"/>
      <c r="F212" s="58"/>
      <c r="G212" s="58"/>
      <c r="H212" s="58"/>
      <c r="I212" s="58"/>
      <c r="J212" s="58"/>
      <c r="K212" s="56" t="s">
        <v>254</v>
      </c>
      <c r="L212" s="7" t="s">
        <v>139</v>
      </c>
      <c r="M212" s="88">
        <f t="shared" si="45"/>
        <v>300</v>
      </c>
      <c r="N212" s="91">
        <v>21.08</v>
      </c>
      <c r="O212" s="89">
        <f t="shared" si="47"/>
        <v>22.053895999999998</v>
      </c>
      <c r="P212" s="57">
        <f t="shared" si="46"/>
        <v>6616.1687999999995</v>
      </c>
      <c r="Q212" s="57" t="s">
        <v>20</v>
      </c>
      <c r="R212" s="57" t="s">
        <v>132</v>
      </c>
      <c r="S212" s="71">
        <f t="shared" si="48"/>
        <v>0</v>
      </c>
      <c r="T212" s="71">
        <f t="shared" si="49"/>
        <v>0</v>
      </c>
      <c r="U212" s="71">
        <f t="shared" si="50"/>
        <v>6616.1687999999995</v>
      </c>
      <c r="V212" s="71">
        <f t="shared" si="51"/>
        <v>0</v>
      </c>
      <c r="W212" s="71">
        <f t="shared" si="52"/>
        <v>0</v>
      </c>
      <c r="X212" s="71">
        <f t="shared" si="53"/>
        <v>0</v>
      </c>
      <c r="Y212" s="71">
        <f t="shared" si="54"/>
        <v>0</v>
      </c>
      <c r="Z212" s="71">
        <f t="shared" si="55"/>
        <v>0</v>
      </c>
      <c r="AA212" s="71">
        <f t="shared" si="56"/>
        <v>0</v>
      </c>
      <c r="AB212" s="71">
        <f t="shared" si="57"/>
        <v>0</v>
      </c>
    </row>
    <row r="213" spans="1:28" ht="15" thickBot="1" x14ac:dyDescent="0.35">
      <c r="A213" s="58"/>
      <c r="B213" s="58"/>
      <c r="C213" s="58">
        <v>400</v>
      </c>
      <c r="D213" s="58"/>
      <c r="E213" s="58"/>
      <c r="F213" s="58"/>
      <c r="G213" s="58"/>
      <c r="H213" s="58"/>
      <c r="I213" s="58"/>
      <c r="J213" s="58"/>
      <c r="K213" s="56" t="s">
        <v>255</v>
      </c>
      <c r="L213" s="7" t="s">
        <v>139</v>
      </c>
      <c r="M213" s="88">
        <f t="shared" si="45"/>
        <v>400</v>
      </c>
      <c r="N213" s="91">
        <v>21.37</v>
      </c>
      <c r="O213" s="89">
        <f t="shared" si="47"/>
        <v>22.357294</v>
      </c>
      <c r="P213" s="57">
        <f t="shared" si="46"/>
        <v>8942.9176000000007</v>
      </c>
      <c r="Q213" s="57" t="s">
        <v>20</v>
      </c>
      <c r="R213" s="57" t="s">
        <v>132</v>
      </c>
      <c r="S213" s="71">
        <f t="shared" si="48"/>
        <v>0</v>
      </c>
      <c r="T213" s="71">
        <f t="shared" si="49"/>
        <v>0</v>
      </c>
      <c r="U213" s="71">
        <f t="shared" si="50"/>
        <v>8942.9176000000007</v>
      </c>
      <c r="V213" s="71">
        <f t="shared" si="51"/>
        <v>0</v>
      </c>
      <c r="W213" s="71">
        <f t="shared" si="52"/>
        <v>0</v>
      </c>
      <c r="X213" s="71">
        <f t="shared" si="53"/>
        <v>0</v>
      </c>
      <c r="Y213" s="71">
        <f t="shared" si="54"/>
        <v>0</v>
      </c>
      <c r="Z213" s="71">
        <f t="shared" si="55"/>
        <v>0</v>
      </c>
      <c r="AA213" s="71">
        <f t="shared" si="56"/>
        <v>0</v>
      </c>
      <c r="AB213" s="71">
        <f t="shared" si="57"/>
        <v>0</v>
      </c>
    </row>
    <row r="214" spans="1:28" ht="15" thickBot="1" x14ac:dyDescent="0.35">
      <c r="A214" s="58"/>
      <c r="B214" s="58"/>
      <c r="C214" s="58">
        <v>400</v>
      </c>
      <c r="D214" s="58"/>
      <c r="E214" s="58"/>
      <c r="F214" s="58"/>
      <c r="G214" s="58"/>
      <c r="H214" s="58"/>
      <c r="I214" s="58"/>
      <c r="J214" s="58"/>
      <c r="K214" s="56" t="s">
        <v>256</v>
      </c>
      <c r="L214" s="7" t="s">
        <v>139</v>
      </c>
      <c r="M214" s="88">
        <f t="shared" si="45"/>
        <v>400</v>
      </c>
      <c r="N214" s="91">
        <v>25.41</v>
      </c>
      <c r="O214" s="89">
        <f t="shared" si="47"/>
        <v>26.583942</v>
      </c>
      <c r="P214" s="57">
        <f t="shared" si="46"/>
        <v>10633.576800000001</v>
      </c>
      <c r="Q214" s="57" t="s">
        <v>20</v>
      </c>
      <c r="R214" s="57" t="s">
        <v>132</v>
      </c>
      <c r="S214" s="71">
        <f t="shared" si="48"/>
        <v>0</v>
      </c>
      <c r="T214" s="71">
        <f t="shared" si="49"/>
        <v>0</v>
      </c>
      <c r="U214" s="71">
        <f t="shared" si="50"/>
        <v>10633.576800000001</v>
      </c>
      <c r="V214" s="71">
        <f t="shared" si="51"/>
        <v>0</v>
      </c>
      <c r="W214" s="71">
        <f t="shared" si="52"/>
        <v>0</v>
      </c>
      <c r="X214" s="71">
        <f t="shared" si="53"/>
        <v>0</v>
      </c>
      <c r="Y214" s="71">
        <f t="shared" si="54"/>
        <v>0</v>
      </c>
      <c r="Z214" s="71">
        <f t="shared" si="55"/>
        <v>0</v>
      </c>
      <c r="AA214" s="71">
        <f t="shared" si="56"/>
        <v>0</v>
      </c>
      <c r="AB214" s="71">
        <f t="shared" si="57"/>
        <v>0</v>
      </c>
    </row>
    <row r="215" spans="1:28" ht="15" thickBot="1" x14ac:dyDescent="0.35">
      <c r="A215" s="58"/>
      <c r="B215" s="58"/>
      <c r="C215" s="58">
        <v>5</v>
      </c>
      <c r="D215" s="58"/>
      <c r="E215" s="58"/>
      <c r="F215" s="58"/>
      <c r="G215" s="58"/>
      <c r="H215" s="58"/>
      <c r="I215" s="58"/>
      <c r="J215" s="58"/>
      <c r="K215" s="56" t="s">
        <v>257</v>
      </c>
      <c r="L215" s="7" t="s">
        <v>57</v>
      </c>
      <c r="M215" s="88">
        <f t="shared" si="45"/>
        <v>5</v>
      </c>
      <c r="N215" s="91">
        <v>499.51</v>
      </c>
      <c r="O215" s="89">
        <f t="shared" si="47"/>
        <v>522.58736199999998</v>
      </c>
      <c r="P215" s="57">
        <f t="shared" si="46"/>
        <v>2612.9368100000002</v>
      </c>
      <c r="Q215" s="57" t="s">
        <v>20</v>
      </c>
      <c r="R215" s="57" t="s">
        <v>132</v>
      </c>
      <c r="S215" s="71">
        <f t="shared" si="48"/>
        <v>0</v>
      </c>
      <c r="T215" s="71">
        <f t="shared" si="49"/>
        <v>0</v>
      </c>
      <c r="U215" s="71">
        <f t="shared" si="50"/>
        <v>2612.9368100000002</v>
      </c>
      <c r="V215" s="71">
        <f t="shared" si="51"/>
        <v>0</v>
      </c>
      <c r="W215" s="71">
        <f t="shared" si="52"/>
        <v>0</v>
      </c>
      <c r="X215" s="71">
        <f t="shared" si="53"/>
        <v>0</v>
      </c>
      <c r="Y215" s="71">
        <f t="shared" si="54"/>
        <v>0</v>
      </c>
      <c r="Z215" s="71">
        <f t="shared" si="55"/>
        <v>0</v>
      </c>
      <c r="AA215" s="71">
        <f t="shared" si="56"/>
        <v>0</v>
      </c>
      <c r="AB215" s="71">
        <f t="shared" si="57"/>
        <v>0</v>
      </c>
    </row>
    <row r="216" spans="1:28" ht="15" thickBot="1" x14ac:dyDescent="0.35">
      <c r="A216" s="58"/>
      <c r="B216" s="58"/>
      <c r="C216" s="58">
        <v>20</v>
      </c>
      <c r="D216" s="58"/>
      <c r="E216" s="58"/>
      <c r="F216" s="58"/>
      <c r="G216" s="58"/>
      <c r="H216" s="58"/>
      <c r="I216" s="58"/>
      <c r="J216" s="58"/>
      <c r="K216" s="56" t="s">
        <v>258</v>
      </c>
      <c r="L216" s="7" t="s">
        <v>259</v>
      </c>
      <c r="M216" s="88">
        <f t="shared" si="45"/>
        <v>20</v>
      </c>
      <c r="N216" s="91">
        <v>10.27</v>
      </c>
      <c r="O216" s="89">
        <f t="shared" si="47"/>
        <v>10.744474</v>
      </c>
      <c r="P216" s="57">
        <f t="shared" si="46"/>
        <v>214.88947999999999</v>
      </c>
      <c r="Q216" s="57" t="s">
        <v>20</v>
      </c>
      <c r="R216" s="57" t="s">
        <v>132</v>
      </c>
      <c r="S216" s="71">
        <f t="shared" si="48"/>
        <v>0</v>
      </c>
      <c r="T216" s="71">
        <f t="shared" si="49"/>
        <v>0</v>
      </c>
      <c r="U216" s="71">
        <f t="shared" si="50"/>
        <v>214.88947999999999</v>
      </c>
      <c r="V216" s="71">
        <f t="shared" si="51"/>
        <v>0</v>
      </c>
      <c r="W216" s="71">
        <f t="shared" si="52"/>
        <v>0</v>
      </c>
      <c r="X216" s="71">
        <f t="shared" si="53"/>
        <v>0</v>
      </c>
      <c r="Y216" s="71">
        <f t="shared" si="54"/>
        <v>0</v>
      </c>
      <c r="Z216" s="71">
        <f t="shared" si="55"/>
        <v>0</v>
      </c>
      <c r="AA216" s="71">
        <f t="shared" si="56"/>
        <v>0</v>
      </c>
      <c r="AB216" s="71">
        <f t="shared" si="57"/>
        <v>0</v>
      </c>
    </row>
    <row r="217" spans="1:28" ht="15" thickBot="1" x14ac:dyDescent="0.35">
      <c r="A217" s="58"/>
      <c r="B217" s="58"/>
      <c r="C217" s="58">
        <v>800</v>
      </c>
      <c r="D217" s="58"/>
      <c r="E217" s="58"/>
      <c r="F217" s="58"/>
      <c r="G217" s="58"/>
      <c r="H217" s="58"/>
      <c r="I217" s="58"/>
      <c r="J217" s="58"/>
      <c r="K217" s="56" t="s">
        <v>260</v>
      </c>
      <c r="L217" s="7" t="s">
        <v>139</v>
      </c>
      <c r="M217" s="88">
        <f t="shared" si="45"/>
        <v>800</v>
      </c>
      <c r="N217" s="91">
        <v>13.97</v>
      </c>
      <c r="O217" s="89">
        <f t="shared" si="47"/>
        <v>14.615414000000001</v>
      </c>
      <c r="P217" s="57">
        <f t="shared" si="46"/>
        <v>11692.331200000001</v>
      </c>
      <c r="Q217" s="57" t="s">
        <v>20</v>
      </c>
      <c r="R217" s="57" t="s">
        <v>132</v>
      </c>
      <c r="S217" s="71">
        <f t="shared" si="48"/>
        <v>0</v>
      </c>
      <c r="T217" s="71">
        <f t="shared" si="49"/>
        <v>0</v>
      </c>
      <c r="U217" s="71">
        <f t="shared" si="50"/>
        <v>11692.331200000001</v>
      </c>
      <c r="V217" s="71">
        <f t="shared" si="51"/>
        <v>0</v>
      </c>
      <c r="W217" s="71">
        <f t="shared" si="52"/>
        <v>0</v>
      </c>
      <c r="X217" s="71">
        <f t="shared" si="53"/>
        <v>0</v>
      </c>
      <c r="Y217" s="71">
        <f t="shared" si="54"/>
        <v>0</v>
      </c>
      <c r="Z217" s="71">
        <f t="shared" si="55"/>
        <v>0</v>
      </c>
      <c r="AA217" s="71">
        <f t="shared" si="56"/>
        <v>0</v>
      </c>
      <c r="AB217" s="71">
        <f t="shared" si="57"/>
        <v>0</v>
      </c>
    </row>
    <row r="218" spans="1:28" ht="15" thickBot="1" x14ac:dyDescent="0.35">
      <c r="A218" s="58"/>
      <c r="B218" s="58"/>
      <c r="C218" s="58">
        <v>30</v>
      </c>
      <c r="D218" s="58"/>
      <c r="E218" s="58"/>
      <c r="F218" s="58"/>
      <c r="G218" s="58"/>
      <c r="H218" s="58"/>
      <c r="I218" s="58"/>
      <c r="J218" s="58"/>
      <c r="K218" s="56" t="s">
        <v>261</v>
      </c>
      <c r="L218" s="7" t="s">
        <v>57</v>
      </c>
      <c r="M218" s="88">
        <f t="shared" si="45"/>
        <v>30</v>
      </c>
      <c r="N218" s="91">
        <v>14.8</v>
      </c>
      <c r="O218" s="89">
        <f t="shared" si="47"/>
        <v>15.48376</v>
      </c>
      <c r="P218" s="57">
        <f t="shared" si="46"/>
        <v>464.51280000000003</v>
      </c>
      <c r="Q218" s="57" t="s">
        <v>20</v>
      </c>
      <c r="R218" s="57" t="s">
        <v>132</v>
      </c>
      <c r="S218" s="71">
        <f t="shared" si="48"/>
        <v>0</v>
      </c>
      <c r="T218" s="71">
        <f t="shared" si="49"/>
        <v>0</v>
      </c>
      <c r="U218" s="71">
        <f t="shared" si="50"/>
        <v>464.51280000000003</v>
      </c>
      <c r="V218" s="71">
        <f t="shared" si="51"/>
        <v>0</v>
      </c>
      <c r="W218" s="71">
        <f t="shared" si="52"/>
        <v>0</v>
      </c>
      <c r="X218" s="71">
        <f t="shared" si="53"/>
        <v>0</v>
      </c>
      <c r="Y218" s="71">
        <f t="shared" si="54"/>
        <v>0</v>
      </c>
      <c r="Z218" s="71">
        <f t="shared" si="55"/>
        <v>0</v>
      </c>
      <c r="AA218" s="71">
        <f t="shared" si="56"/>
        <v>0</v>
      </c>
      <c r="AB218" s="71">
        <f t="shared" si="57"/>
        <v>0</v>
      </c>
    </row>
    <row r="219" spans="1:28" ht="15" thickBot="1" x14ac:dyDescent="0.35">
      <c r="A219" s="58"/>
      <c r="B219" s="58"/>
      <c r="C219" s="58">
        <v>5500</v>
      </c>
      <c r="D219" s="58"/>
      <c r="E219" s="58"/>
      <c r="F219" s="58"/>
      <c r="G219" s="58"/>
      <c r="H219" s="58"/>
      <c r="I219" s="58"/>
      <c r="J219" s="58"/>
      <c r="K219" s="56" t="s">
        <v>262</v>
      </c>
      <c r="L219" s="7" t="s">
        <v>57</v>
      </c>
      <c r="M219" s="88">
        <f t="shared" si="45"/>
        <v>5500</v>
      </c>
      <c r="N219" s="91">
        <v>1.04</v>
      </c>
      <c r="O219" s="89">
        <f t="shared" si="47"/>
        <v>1.0880480000000001</v>
      </c>
      <c r="P219" s="57">
        <f t="shared" si="46"/>
        <v>5984.264000000001</v>
      </c>
      <c r="Q219" s="57" t="s">
        <v>20</v>
      </c>
      <c r="R219" s="57" t="s">
        <v>132</v>
      </c>
      <c r="S219" s="71">
        <f t="shared" si="48"/>
        <v>0</v>
      </c>
      <c r="T219" s="71">
        <f t="shared" si="49"/>
        <v>0</v>
      </c>
      <c r="U219" s="71">
        <f t="shared" si="50"/>
        <v>5984.264000000001</v>
      </c>
      <c r="V219" s="71">
        <f t="shared" si="51"/>
        <v>0</v>
      </c>
      <c r="W219" s="71">
        <f t="shared" si="52"/>
        <v>0</v>
      </c>
      <c r="X219" s="71">
        <f t="shared" si="53"/>
        <v>0</v>
      </c>
      <c r="Y219" s="71">
        <f t="shared" si="54"/>
        <v>0</v>
      </c>
      <c r="Z219" s="71">
        <f t="shared" si="55"/>
        <v>0</v>
      </c>
      <c r="AA219" s="71">
        <f t="shared" si="56"/>
        <v>0</v>
      </c>
      <c r="AB219" s="71">
        <f t="shared" si="57"/>
        <v>0</v>
      </c>
    </row>
    <row r="220" spans="1:28" ht="15" thickBot="1" x14ac:dyDescent="0.35">
      <c r="A220" s="58"/>
      <c r="B220" s="58"/>
      <c r="C220" s="58">
        <v>50</v>
      </c>
      <c r="D220" s="58"/>
      <c r="E220" s="58"/>
      <c r="F220" s="58"/>
      <c r="G220" s="58"/>
      <c r="H220" s="58"/>
      <c r="I220" s="58"/>
      <c r="J220" s="58"/>
      <c r="K220" s="56" t="s">
        <v>263</v>
      </c>
      <c r="L220" s="7" t="s">
        <v>57</v>
      </c>
      <c r="M220" s="88">
        <f t="shared" si="45"/>
        <v>50</v>
      </c>
      <c r="N220" s="91">
        <v>8.35</v>
      </c>
      <c r="O220" s="89">
        <f t="shared" si="47"/>
        <v>8.7357699999999987</v>
      </c>
      <c r="P220" s="57">
        <f t="shared" si="46"/>
        <v>436.78849999999994</v>
      </c>
      <c r="Q220" s="57" t="s">
        <v>20</v>
      </c>
      <c r="R220" s="57" t="s">
        <v>132</v>
      </c>
      <c r="S220" s="71">
        <f t="shared" si="48"/>
        <v>0</v>
      </c>
      <c r="T220" s="71">
        <f t="shared" si="49"/>
        <v>0</v>
      </c>
      <c r="U220" s="71">
        <f t="shared" si="50"/>
        <v>436.78849999999994</v>
      </c>
      <c r="V220" s="71">
        <f t="shared" si="51"/>
        <v>0</v>
      </c>
      <c r="W220" s="71">
        <f t="shared" si="52"/>
        <v>0</v>
      </c>
      <c r="X220" s="71">
        <f t="shared" si="53"/>
        <v>0</v>
      </c>
      <c r="Y220" s="71">
        <f t="shared" si="54"/>
        <v>0</v>
      </c>
      <c r="Z220" s="71">
        <f t="shared" si="55"/>
        <v>0</v>
      </c>
      <c r="AA220" s="71">
        <f t="shared" si="56"/>
        <v>0</v>
      </c>
      <c r="AB220" s="71">
        <f t="shared" si="57"/>
        <v>0</v>
      </c>
    </row>
    <row r="221" spans="1:28" ht="15" thickBot="1" x14ac:dyDescent="0.35">
      <c r="A221" s="58"/>
      <c r="B221" s="58"/>
      <c r="C221" s="58">
        <v>50</v>
      </c>
      <c r="D221" s="58"/>
      <c r="E221" s="58"/>
      <c r="F221" s="58"/>
      <c r="G221" s="58"/>
      <c r="H221" s="58"/>
      <c r="I221" s="58"/>
      <c r="J221" s="58"/>
      <c r="K221" s="56" t="s">
        <v>264</v>
      </c>
      <c r="L221" s="7" t="s">
        <v>57</v>
      </c>
      <c r="M221" s="88">
        <f t="shared" si="45"/>
        <v>50</v>
      </c>
      <c r="N221" s="91">
        <v>9.61</v>
      </c>
      <c r="O221" s="89">
        <f t="shared" si="47"/>
        <v>10.053982</v>
      </c>
      <c r="P221" s="57">
        <f t="shared" si="46"/>
        <v>502.69909999999999</v>
      </c>
      <c r="Q221" s="57" t="s">
        <v>20</v>
      </c>
      <c r="R221" s="57" t="s">
        <v>132</v>
      </c>
      <c r="S221" s="71">
        <f t="shared" si="48"/>
        <v>0</v>
      </c>
      <c r="T221" s="71">
        <f t="shared" si="49"/>
        <v>0</v>
      </c>
      <c r="U221" s="71">
        <f t="shared" si="50"/>
        <v>502.69909999999999</v>
      </c>
      <c r="V221" s="71">
        <f t="shared" si="51"/>
        <v>0</v>
      </c>
      <c r="W221" s="71">
        <f t="shared" si="52"/>
        <v>0</v>
      </c>
      <c r="X221" s="71">
        <f t="shared" si="53"/>
        <v>0</v>
      </c>
      <c r="Y221" s="71">
        <f t="shared" si="54"/>
        <v>0</v>
      </c>
      <c r="Z221" s="71">
        <f t="shared" si="55"/>
        <v>0</v>
      </c>
      <c r="AA221" s="71">
        <f t="shared" si="56"/>
        <v>0</v>
      </c>
      <c r="AB221" s="71">
        <f t="shared" si="57"/>
        <v>0</v>
      </c>
    </row>
    <row r="222" spans="1:28" ht="15" thickBot="1" x14ac:dyDescent="0.35">
      <c r="A222" s="58"/>
      <c r="B222" s="58"/>
      <c r="C222" s="58">
        <v>10</v>
      </c>
      <c r="D222" s="58"/>
      <c r="E222" s="58"/>
      <c r="F222" s="58"/>
      <c r="G222" s="58"/>
      <c r="H222" s="58"/>
      <c r="I222" s="58"/>
      <c r="J222" s="58"/>
      <c r="K222" s="56" t="s">
        <v>265</v>
      </c>
      <c r="L222" s="7" t="s">
        <v>266</v>
      </c>
      <c r="M222" s="88">
        <f t="shared" si="45"/>
        <v>10</v>
      </c>
      <c r="N222" s="91">
        <v>31.2</v>
      </c>
      <c r="O222" s="89">
        <f t="shared" si="47"/>
        <v>32.641439999999996</v>
      </c>
      <c r="P222" s="57">
        <f t="shared" si="46"/>
        <v>326.41439999999994</v>
      </c>
      <c r="Q222" s="57" t="s">
        <v>20</v>
      </c>
      <c r="R222" s="57" t="s">
        <v>132</v>
      </c>
      <c r="S222" s="71">
        <f t="shared" si="48"/>
        <v>0</v>
      </c>
      <c r="T222" s="71">
        <f t="shared" si="49"/>
        <v>0</v>
      </c>
      <c r="U222" s="71">
        <f t="shared" si="50"/>
        <v>326.41439999999994</v>
      </c>
      <c r="V222" s="71">
        <f t="shared" si="51"/>
        <v>0</v>
      </c>
      <c r="W222" s="71">
        <f t="shared" si="52"/>
        <v>0</v>
      </c>
      <c r="X222" s="71">
        <f t="shared" si="53"/>
        <v>0</v>
      </c>
      <c r="Y222" s="71">
        <f t="shared" si="54"/>
        <v>0</v>
      </c>
      <c r="Z222" s="71">
        <f t="shared" si="55"/>
        <v>0</v>
      </c>
      <c r="AA222" s="71">
        <f t="shared" si="56"/>
        <v>0</v>
      </c>
      <c r="AB222" s="71">
        <f t="shared" si="57"/>
        <v>0</v>
      </c>
    </row>
    <row r="223" spans="1:28" ht="15" thickBot="1" x14ac:dyDescent="0.35">
      <c r="A223" s="58"/>
      <c r="B223" s="58"/>
      <c r="C223" s="58">
        <v>40</v>
      </c>
      <c r="D223" s="58"/>
      <c r="E223" s="58"/>
      <c r="F223" s="58"/>
      <c r="G223" s="58"/>
      <c r="H223" s="58"/>
      <c r="I223" s="58"/>
      <c r="J223" s="58"/>
      <c r="K223" s="56" t="s">
        <v>267</v>
      </c>
      <c r="L223" s="7" t="s">
        <v>266</v>
      </c>
      <c r="M223" s="88">
        <f t="shared" si="45"/>
        <v>40</v>
      </c>
      <c r="N223" s="91">
        <v>53.24</v>
      </c>
      <c r="O223" s="89">
        <f t="shared" si="47"/>
        <v>55.699688000000002</v>
      </c>
      <c r="P223" s="57">
        <f t="shared" si="46"/>
        <v>2227.9875200000001</v>
      </c>
      <c r="Q223" s="57" t="s">
        <v>20</v>
      </c>
      <c r="R223" s="57" t="s">
        <v>132</v>
      </c>
      <c r="S223" s="71">
        <f t="shared" si="48"/>
        <v>0</v>
      </c>
      <c r="T223" s="71">
        <f t="shared" si="49"/>
        <v>0</v>
      </c>
      <c r="U223" s="71">
        <f t="shared" si="50"/>
        <v>2227.9875200000001</v>
      </c>
      <c r="V223" s="71">
        <f t="shared" si="51"/>
        <v>0</v>
      </c>
      <c r="W223" s="71">
        <f t="shared" si="52"/>
        <v>0</v>
      </c>
      <c r="X223" s="71">
        <f t="shared" si="53"/>
        <v>0</v>
      </c>
      <c r="Y223" s="71">
        <f t="shared" si="54"/>
        <v>0</v>
      </c>
      <c r="Z223" s="71">
        <f t="shared" si="55"/>
        <v>0</v>
      </c>
      <c r="AA223" s="71">
        <f t="shared" si="56"/>
        <v>0</v>
      </c>
      <c r="AB223" s="71">
        <f t="shared" si="57"/>
        <v>0</v>
      </c>
    </row>
    <row r="224" spans="1:28" ht="15" thickBot="1" x14ac:dyDescent="0.35">
      <c r="A224" s="58"/>
      <c r="B224" s="58"/>
      <c r="C224" s="58">
        <v>40</v>
      </c>
      <c r="D224" s="58"/>
      <c r="E224" s="58"/>
      <c r="F224" s="58"/>
      <c r="G224" s="58"/>
      <c r="H224" s="58"/>
      <c r="I224" s="58"/>
      <c r="J224" s="58"/>
      <c r="K224" s="56" t="s">
        <v>268</v>
      </c>
      <c r="L224" s="7" t="s">
        <v>266</v>
      </c>
      <c r="M224" s="88">
        <f t="shared" si="45"/>
        <v>40</v>
      </c>
      <c r="N224" s="91">
        <v>82.78</v>
      </c>
      <c r="O224" s="89">
        <f t="shared" si="47"/>
        <v>86.604436000000007</v>
      </c>
      <c r="P224" s="57">
        <f t="shared" si="46"/>
        <v>3464.1774400000004</v>
      </c>
      <c r="Q224" s="57" t="s">
        <v>20</v>
      </c>
      <c r="R224" s="57" t="s">
        <v>132</v>
      </c>
      <c r="S224" s="71">
        <f t="shared" si="48"/>
        <v>0</v>
      </c>
      <c r="T224" s="71">
        <f t="shared" si="49"/>
        <v>0</v>
      </c>
      <c r="U224" s="71">
        <f t="shared" si="50"/>
        <v>3464.1774400000004</v>
      </c>
      <c r="V224" s="71">
        <f t="shared" si="51"/>
        <v>0</v>
      </c>
      <c r="W224" s="71">
        <f t="shared" si="52"/>
        <v>0</v>
      </c>
      <c r="X224" s="71">
        <f t="shared" si="53"/>
        <v>0</v>
      </c>
      <c r="Y224" s="71">
        <f t="shared" si="54"/>
        <v>0</v>
      </c>
      <c r="Z224" s="71">
        <f t="shared" si="55"/>
        <v>0</v>
      </c>
      <c r="AA224" s="71">
        <f t="shared" si="56"/>
        <v>0</v>
      </c>
      <c r="AB224" s="71">
        <f t="shared" si="57"/>
        <v>0</v>
      </c>
    </row>
    <row r="225" spans="1:28" ht="15" thickBot="1" x14ac:dyDescent="0.35">
      <c r="A225" s="58"/>
      <c r="B225" s="58"/>
      <c r="C225" s="58">
        <v>50</v>
      </c>
      <c r="D225" s="58"/>
      <c r="E225" s="58"/>
      <c r="F225" s="58"/>
      <c r="G225" s="58"/>
      <c r="H225" s="58"/>
      <c r="I225" s="58"/>
      <c r="J225" s="58"/>
      <c r="K225" s="56" t="s">
        <v>269</v>
      </c>
      <c r="L225" s="7" t="s">
        <v>266</v>
      </c>
      <c r="M225" s="88">
        <f t="shared" si="45"/>
        <v>50</v>
      </c>
      <c r="N225" s="91">
        <v>111.39</v>
      </c>
      <c r="O225" s="89">
        <f t="shared" si="47"/>
        <v>116.53621800000001</v>
      </c>
      <c r="P225" s="57">
        <f t="shared" si="46"/>
        <v>5826.8109000000004</v>
      </c>
      <c r="Q225" s="57" t="s">
        <v>20</v>
      </c>
      <c r="R225" s="57" t="s">
        <v>132</v>
      </c>
      <c r="S225" s="71">
        <f t="shared" si="48"/>
        <v>0</v>
      </c>
      <c r="T225" s="71">
        <f t="shared" si="49"/>
        <v>0</v>
      </c>
      <c r="U225" s="71">
        <f t="shared" si="50"/>
        <v>5826.8109000000004</v>
      </c>
      <c r="V225" s="71">
        <f t="shared" si="51"/>
        <v>0</v>
      </c>
      <c r="W225" s="71">
        <f t="shared" si="52"/>
        <v>0</v>
      </c>
      <c r="X225" s="71">
        <f t="shared" si="53"/>
        <v>0</v>
      </c>
      <c r="Y225" s="71">
        <f t="shared" si="54"/>
        <v>0</v>
      </c>
      <c r="Z225" s="71">
        <f t="shared" si="55"/>
        <v>0</v>
      </c>
      <c r="AA225" s="71">
        <f t="shared" si="56"/>
        <v>0</v>
      </c>
      <c r="AB225" s="71">
        <f t="shared" si="57"/>
        <v>0</v>
      </c>
    </row>
    <row r="226" spans="1:28" ht="15" thickBot="1" x14ac:dyDescent="0.35">
      <c r="A226" s="58"/>
      <c r="B226" s="58"/>
      <c r="C226" s="58">
        <v>30</v>
      </c>
      <c r="D226" s="58"/>
      <c r="E226" s="58"/>
      <c r="F226" s="58"/>
      <c r="G226" s="58"/>
      <c r="H226" s="58"/>
      <c r="I226" s="58"/>
      <c r="J226" s="58"/>
      <c r="K226" s="56" t="s">
        <v>270</v>
      </c>
      <c r="L226" s="7" t="s">
        <v>271</v>
      </c>
      <c r="M226" s="88">
        <f t="shared" si="45"/>
        <v>30</v>
      </c>
      <c r="N226" s="91">
        <v>188.29</v>
      </c>
      <c r="O226" s="89">
        <f t="shared" si="47"/>
        <v>196.98899799999998</v>
      </c>
      <c r="P226" s="57">
        <f t="shared" si="46"/>
        <v>5909.6699399999998</v>
      </c>
      <c r="Q226" s="57" t="s">
        <v>20</v>
      </c>
      <c r="R226" s="57" t="s">
        <v>132</v>
      </c>
      <c r="S226" s="71">
        <f t="shared" si="48"/>
        <v>0</v>
      </c>
      <c r="T226" s="71">
        <f t="shared" si="49"/>
        <v>0</v>
      </c>
      <c r="U226" s="71">
        <f t="shared" si="50"/>
        <v>5909.6699399999998</v>
      </c>
      <c r="V226" s="71">
        <f t="shared" si="51"/>
        <v>0</v>
      </c>
      <c r="W226" s="71">
        <f t="shared" si="52"/>
        <v>0</v>
      </c>
      <c r="X226" s="71">
        <f t="shared" si="53"/>
        <v>0</v>
      </c>
      <c r="Y226" s="71">
        <f t="shared" si="54"/>
        <v>0</v>
      </c>
      <c r="Z226" s="71">
        <f t="shared" si="55"/>
        <v>0</v>
      </c>
      <c r="AA226" s="71">
        <f t="shared" si="56"/>
        <v>0</v>
      </c>
      <c r="AB226" s="71">
        <f t="shared" si="57"/>
        <v>0</v>
      </c>
    </row>
    <row r="227" spans="1:28" ht="15" thickBot="1" x14ac:dyDescent="0.35">
      <c r="A227" s="58"/>
      <c r="B227" s="58"/>
      <c r="C227" s="58">
        <v>30</v>
      </c>
      <c r="D227" s="58"/>
      <c r="E227" s="58"/>
      <c r="F227" s="58"/>
      <c r="G227" s="58"/>
      <c r="H227" s="58"/>
      <c r="I227" s="58"/>
      <c r="J227" s="58"/>
      <c r="K227" s="56" t="s">
        <v>272</v>
      </c>
      <c r="L227" s="7" t="s">
        <v>266</v>
      </c>
      <c r="M227" s="88">
        <f t="shared" si="45"/>
        <v>30</v>
      </c>
      <c r="N227" s="91">
        <v>215.48</v>
      </c>
      <c r="O227" s="89">
        <f t="shared" si="47"/>
        <v>225.43517599999998</v>
      </c>
      <c r="P227" s="57">
        <f t="shared" si="46"/>
        <v>6763.0552799999996</v>
      </c>
      <c r="Q227" s="57" t="s">
        <v>20</v>
      </c>
      <c r="R227" s="57" t="s">
        <v>132</v>
      </c>
      <c r="S227" s="71">
        <f t="shared" si="48"/>
        <v>0</v>
      </c>
      <c r="T227" s="71">
        <f t="shared" si="49"/>
        <v>0</v>
      </c>
      <c r="U227" s="71">
        <f t="shared" si="50"/>
        <v>6763.0552799999996</v>
      </c>
      <c r="V227" s="71">
        <f t="shared" si="51"/>
        <v>0</v>
      </c>
      <c r="W227" s="71">
        <f t="shared" si="52"/>
        <v>0</v>
      </c>
      <c r="X227" s="71">
        <f t="shared" si="53"/>
        <v>0</v>
      </c>
      <c r="Y227" s="71">
        <f t="shared" si="54"/>
        <v>0</v>
      </c>
      <c r="Z227" s="71">
        <f t="shared" si="55"/>
        <v>0</v>
      </c>
      <c r="AA227" s="71">
        <f t="shared" si="56"/>
        <v>0</v>
      </c>
      <c r="AB227" s="71">
        <f t="shared" si="57"/>
        <v>0</v>
      </c>
    </row>
    <row r="228" spans="1:28" ht="15" thickBot="1" x14ac:dyDescent="0.35">
      <c r="A228" s="58"/>
      <c r="B228" s="58"/>
      <c r="C228" s="58">
        <v>100</v>
      </c>
      <c r="D228" s="58"/>
      <c r="E228" s="58"/>
      <c r="F228" s="58"/>
      <c r="G228" s="58"/>
      <c r="H228" s="58"/>
      <c r="I228" s="58"/>
      <c r="J228" s="58"/>
      <c r="K228" s="56" t="s">
        <v>273</v>
      </c>
      <c r="L228" s="7" t="s">
        <v>233</v>
      </c>
      <c r="M228" s="88">
        <f t="shared" si="45"/>
        <v>100</v>
      </c>
      <c r="N228" s="91">
        <v>6.01</v>
      </c>
      <c r="O228" s="89">
        <f t="shared" si="47"/>
        <v>6.2876620000000001</v>
      </c>
      <c r="P228" s="57">
        <f t="shared" si="46"/>
        <v>628.76620000000003</v>
      </c>
      <c r="Q228" s="57" t="s">
        <v>20</v>
      </c>
      <c r="R228" s="57" t="s">
        <v>132</v>
      </c>
      <c r="S228" s="71">
        <f t="shared" si="48"/>
        <v>0</v>
      </c>
      <c r="T228" s="71">
        <f t="shared" si="49"/>
        <v>0</v>
      </c>
      <c r="U228" s="71">
        <f t="shared" si="50"/>
        <v>628.76620000000003</v>
      </c>
      <c r="V228" s="71">
        <f t="shared" si="51"/>
        <v>0</v>
      </c>
      <c r="W228" s="71">
        <f t="shared" si="52"/>
        <v>0</v>
      </c>
      <c r="X228" s="71">
        <f t="shared" si="53"/>
        <v>0</v>
      </c>
      <c r="Y228" s="71">
        <f t="shared" si="54"/>
        <v>0</v>
      </c>
      <c r="Z228" s="71">
        <f t="shared" si="55"/>
        <v>0</v>
      </c>
      <c r="AA228" s="71">
        <f t="shared" si="56"/>
        <v>0</v>
      </c>
      <c r="AB228" s="71">
        <f t="shared" si="57"/>
        <v>0</v>
      </c>
    </row>
    <row r="229" spans="1:28" ht="15" thickBot="1" x14ac:dyDescent="0.35">
      <c r="A229" s="58"/>
      <c r="B229" s="58"/>
      <c r="C229" s="58">
        <v>20</v>
      </c>
      <c r="D229" s="58"/>
      <c r="E229" s="58"/>
      <c r="F229" s="58"/>
      <c r="G229" s="58"/>
      <c r="H229" s="58"/>
      <c r="I229" s="58"/>
      <c r="J229" s="58"/>
      <c r="K229" s="56" t="s">
        <v>274</v>
      </c>
      <c r="L229" s="7" t="s">
        <v>57</v>
      </c>
      <c r="M229" s="88">
        <f t="shared" si="45"/>
        <v>20</v>
      </c>
      <c r="N229" s="91">
        <v>26.51</v>
      </c>
      <c r="O229" s="89">
        <f t="shared" si="47"/>
        <v>27.734762000000003</v>
      </c>
      <c r="P229" s="57">
        <f t="shared" si="46"/>
        <v>554.69524000000001</v>
      </c>
      <c r="Q229" s="57" t="s">
        <v>20</v>
      </c>
      <c r="R229" s="57" t="s">
        <v>132</v>
      </c>
      <c r="S229" s="71">
        <f t="shared" si="48"/>
        <v>0</v>
      </c>
      <c r="T229" s="71">
        <f t="shared" si="49"/>
        <v>0</v>
      </c>
      <c r="U229" s="71">
        <f t="shared" si="50"/>
        <v>554.69524000000001</v>
      </c>
      <c r="V229" s="71">
        <f t="shared" si="51"/>
        <v>0</v>
      </c>
      <c r="W229" s="71">
        <f t="shared" si="52"/>
        <v>0</v>
      </c>
      <c r="X229" s="71">
        <f t="shared" si="53"/>
        <v>0</v>
      </c>
      <c r="Y229" s="71">
        <f t="shared" si="54"/>
        <v>0</v>
      </c>
      <c r="Z229" s="71">
        <f t="shared" si="55"/>
        <v>0</v>
      </c>
      <c r="AA229" s="71">
        <f t="shared" si="56"/>
        <v>0</v>
      </c>
      <c r="AB229" s="71">
        <f t="shared" si="57"/>
        <v>0</v>
      </c>
    </row>
    <row r="230" spans="1:28" ht="15" thickBot="1" x14ac:dyDescent="0.35">
      <c r="A230" s="58"/>
      <c r="B230" s="58"/>
      <c r="C230" s="58">
        <v>8</v>
      </c>
      <c r="D230" s="58"/>
      <c r="E230" s="58"/>
      <c r="F230" s="58"/>
      <c r="G230" s="58"/>
      <c r="H230" s="58"/>
      <c r="I230" s="58"/>
      <c r="J230" s="58"/>
      <c r="K230" s="56" t="s">
        <v>275</v>
      </c>
      <c r="L230" s="7" t="s">
        <v>57</v>
      </c>
      <c r="M230" s="88">
        <f t="shared" si="45"/>
        <v>8</v>
      </c>
      <c r="N230" s="91">
        <v>43.2</v>
      </c>
      <c r="O230" s="89">
        <f t="shared" si="47"/>
        <v>45.195840000000004</v>
      </c>
      <c r="P230" s="57">
        <f t="shared" si="46"/>
        <v>361.56672000000003</v>
      </c>
      <c r="Q230" s="57" t="s">
        <v>20</v>
      </c>
      <c r="R230" s="57" t="s">
        <v>132</v>
      </c>
      <c r="S230" s="71">
        <f t="shared" si="48"/>
        <v>0</v>
      </c>
      <c r="T230" s="71">
        <f t="shared" si="49"/>
        <v>0</v>
      </c>
      <c r="U230" s="71">
        <f t="shared" si="50"/>
        <v>361.56672000000003</v>
      </c>
      <c r="V230" s="71">
        <f t="shared" si="51"/>
        <v>0</v>
      </c>
      <c r="W230" s="71">
        <f t="shared" si="52"/>
        <v>0</v>
      </c>
      <c r="X230" s="71">
        <f t="shared" si="53"/>
        <v>0</v>
      </c>
      <c r="Y230" s="71">
        <f t="shared" si="54"/>
        <v>0</v>
      </c>
      <c r="Z230" s="71">
        <f t="shared" si="55"/>
        <v>0</v>
      </c>
      <c r="AA230" s="71">
        <f t="shared" si="56"/>
        <v>0</v>
      </c>
      <c r="AB230" s="71">
        <f t="shared" si="57"/>
        <v>0</v>
      </c>
    </row>
    <row r="231" spans="1:28" ht="15" thickBot="1" x14ac:dyDescent="0.35">
      <c r="A231" s="58"/>
      <c r="B231" s="58"/>
      <c r="C231" s="58">
        <v>15</v>
      </c>
      <c r="D231" s="58"/>
      <c r="E231" s="58"/>
      <c r="F231" s="58"/>
      <c r="G231" s="58"/>
      <c r="H231" s="58"/>
      <c r="I231" s="58"/>
      <c r="J231" s="58"/>
      <c r="K231" s="56" t="s">
        <v>276</v>
      </c>
      <c r="L231" s="7" t="s">
        <v>57</v>
      </c>
      <c r="M231" s="88">
        <f t="shared" si="45"/>
        <v>15</v>
      </c>
      <c r="N231" s="91">
        <v>39.51</v>
      </c>
      <c r="O231" s="89">
        <f t="shared" si="47"/>
        <v>41.335361999999996</v>
      </c>
      <c r="P231" s="57">
        <f t="shared" si="46"/>
        <v>620.03042999999991</v>
      </c>
      <c r="Q231" s="57" t="s">
        <v>20</v>
      </c>
      <c r="R231" s="57" t="s">
        <v>132</v>
      </c>
      <c r="S231" s="71">
        <f t="shared" si="48"/>
        <v>0</v>
      </c>
      <c r="T231" s="71">
        <f t="shared" si="49"/>
        <v>0</v>
      </c>
      <c r="U231" s="71">
        <f t="shared" si="50"/>
        <v>620.03042999999991</v>
      </c>
      <c r="V231" s="71">
        <f t="shared" si="51"/>
        <v>0</v>
      </c>
      <c r="W231" s="71">
        <f t="shared" si="52"/>
        <v>0</v>
      </c>
      <c r="X231" s="71">
        <f t="shared" si="53"/>
        <v>0</v>
      </c>
      <c r="Y231" s="71">
        <f t="shared" si="54"/>
        <v>0</v>
      </c>
      <c r="Z231" s="71">
        <f t="shared" si="55"/>
        <v>0</v>
      </c>
      <c r="AA231" s="71">
        <f t="shared" si="56"/>
        <v>0</v>
      </c>
      <c r="AB231" s="71">
        <f t="shared" si="57"/>
        <v>0</v>
      </c>
    </row>
    <row r="232" spans="1:28" ht="15" thickBot="1" x14ac:dyDescent="0.35">
      <c r="A232" s="58"/>
      <c r="B232" s="58"/>
      <c r="C232" s="58">
        <v>15</v>
      </c>
      <c r="D232" s="58"/>
      <c r="E232" s="58"/>
      <c r="F232" s="58"/>
      <c r="G232" s="58"/>
      <c r="H232" s="58"/>
      <c r="I232" s="58"/>
      <c r="J232" s="58"/>
      <c r="K232" s="56" t="s">
        <v>277</v>
      </c>
      <c r="L232" s="7" t="s">
        <v>57</v>
      </c>
      <c r="M232" s="88">
        <f t="shared" si="45"/>
        <v>15</v>
      </c>
      <c r="N232" s="91">
        <v>151.51</v>
      </c>
      <c r="O232" s="89">
        <f t="shared" si="47"/>
        <v>158.50976199999999</v>
      </c>
      <c r="P232" s="57">
        <f t="shared" si="46"/>
        <v>2377.6464299999998</v>
      </c>
      <c r="Q232" s="57" t="s">
        <v>20</v>
      </c>
      <c r="R232" s="57" t="s">
        <v>132</v>
      </c>
      <c r="S232" s="71">
        <f t="shared" si="48"/>
        <v>0</v>
      </c>
      <c r="T232" s="71">
        <f t="shared" si="49"/>
        <v>0</v>
      </c>
      <c r="U232" s="71">
        <f t="shared" si="50"/>
        <v>2377.6464299999998</v>
      </c>
      <c r="V232" s="71">
        <f t="shared" si="51"/>
        <v>0</v>
      </c>
      <c r="W232" s="71">
        <f t="shared" si="52"/>
        <v>0</v>
      </c>
      <c r="X232" s="71">
        <f t="shared" si="53"/>
        <v>0</v>
      </c>
      <c r="Y232" s="71">
        <f t="shared" si="54"/>
        <v>0</v>
      </c>
      <c r="Z232" s="71">
        <f t="shared" si="55"/>
        <v>0</v>
      </c>
      <c r="AA232" s="71">
        <f t="shared" si="56"/>
        <v>0</v>
      </c>
      <c r="AB232" s="71">
        <f t="shared" si="57"/>
        <v>0</v>
      </c>
    </row>
    <row r="233" spans="1:28" ht="15" thickBot="1" x14ac:dyDescent="0.35">
      <c r="A233" s="58"/>
      <c r="B233" s="58"/>
      <c r="C233" s="58">
        <v>15</v>
      </c>
      <c r="D233" s="58"/>
      <c r="E233" s="58"/>
      <c r="F233" s="58"/>
      <c r="G233" s="58"/>
      <c r="H233" s="58"/>
      <c r="I233" s="58"/>
      <c r="J233" s="58"/>
      <c r="K233" s="56" t="s">
        <v>278</v>
      </c>
      <c r="L233" s="7" t="s">
        <v>57</v>
      </c>
      <c r="M233" s="88">
        <f t="shared" si="45"/>
        <v>15</v>
      </c>
      <c r="N233" s="91">
        <v>164.62</v>
      </c>
      <c r="O233" s="89">
        <f t="shared" si="47"/>
        <v>172.22544400000001</v>
      </c>
      <c r="P233" s="57">
        <f t="shared" si="46"/>
        <v>2583.38166</v>
      </c>
      <c r="Q233" s="57" t="s">
        <v>20</v>
      </c>
      <c r="R233" s="57" t="s">
        <v>132</v>
      </c>
      <c r="S233" s="71">
        <f t="shared" si="48"/>
        <v>0</v>
      </c>
      <c r="T233" s="71">
        <f t="shared" si="49"/>
        <v>0</v>
      </c>
      <c r="U233" s="71">
        <f t="shared" si="50"/>
        <v>2583.38166</v>
      </c>
      <c r="V233" s="71">
        <f t="shared" si="51"/>
        <v>0</v>
      </c>
      <c r="W233" s="71">
        <f t="shared" si="52"/>
        <v>0</v>
      </c>
      <c r="X233" s="71">
        <f t="shared" si="53"/>
        <v>0</v>
      </c>
      <c r="Y233" s="71">
        <f t="shared" si="54"/>
        <v>0</v>
      </c>
      <c r="Z233" s="71">
        <f t="shared" si="55"/>
        <v>0</v>
      </c>
      <c r="AA233" s="71">
        <f t="shared" si="56"/>
        <v>0</v>
      </c>
      <c r="AB233" s="71">
        <f t="shared" si="57"/>
        <v>0</v>
      </c>
    </row>
    <row r="234" spans="1:28" ht="15" thickBot="1" x14ac:dyDescent="0.35">
      <c r="A234" s="58"/>
      <c r="B234" s="58"/>
      <c r="C234" s="58">
        <v>5</v>
      </c>
      <c r="D234" s="58"/>
      <c r="E234" s="58"/>
      <c r="F234" s="58"/>
      <c r="G234" s="58"/>
      <c r="H234" s="58"/>
      <c r="I234" s="58"/>
      <c r="J234" s="58"/>
      <c r="K234" s="56" t="s">
        <v>279</v>
      </c>
      <c r="L234" s="7" t="s">
        <v>57</v>
      </c>
      <c r="M234" s="88">
        <f t="shared" si="45"/>
        <v>5</v>
      </c>
      <c r="N234" s="91">
        <v>146.31</v>
      </c>
      <c r="O234" s="89">
        <f t="shared" si="47"/>
        <v>153.06952200000001</v>
      </c>
      <c r="P234" s="57">
        <f t="shared" si="46"/>
        <v>765.34761000000003</v>
      </c>
      <c r="Q234" s="57" t="s">
        <v>20</v>
      </c>
      <c r="R234" s="57" t="s">
        <v>132</v>
      </c>
      <c r="S234" s="71">
        <f t="shared" si="48"/>
        <v>0</v>
      </c>
      <c r="T234" s="71">
        <f t="shared" si="49"/>
        <v>0</v>
      </c>
      <c r="U234" s="71">
        <f t="shared" si="50"/>
        <v>765.34761000000003</v>
      </c>
      <c r="V234" s="71">
        <f t="shared" si="51"/>
        <v>0</v>
      </c>
      <c r="W234" s="71">
        <f t="shared" si="52"/>
        <v>0</v>
      </c>
      <c r="X234" s="71">
        <f t="shared" si="53"/>
        <v>0</v>
      </c>
      <c r="Y234" s="71">
        <f t="shared" si="54"/>
        <v>0</v>
      </c>
      <c r="Z234" s="71">
        <f t="shared" si="55"/>
        <v>0</v>
      </c>
      <c r="AA234" s="71">
        <f t="shared" si="56"/>
        <v>0</v>
      </c>
      <c r="AB234" s="71">
        <f t="shared" si="57"/>
        <v>0</v>
      </c>
    </row>
    <row r="235" spans="1:28" ht="15" thickBot="1" x14ac:dyDescent="0.35">
      <c r="A235" s="58"/>
      <c r="B235" s="58"/>
      <c r="C235" s="58">
        <v>20</v>
      </c>
      <c r="D235" s="58"/>
      <c r="E235" s="58"/>
      <c r="F235" s="58"/>
      <c r="G235" s="58"/>
      <c r="H235" s="58"/>
      <c r="I235" s="58"/>
      <c r="J235" s="58"/>
      <c r="K235" s="56" t="s">
        <v>280</v>
      </c>
      <c r="L235" s="7" t="s">
        <v>57</v>
      </c>
      <c r="M235" s="88">
        <f t="shared" si="45"/>
        <v>20</v>
      </c>
      <c r="N235" s="91">
        <v>139.15</v>
      </c>
      <c r="O235" s="89">
        <f t="shared" si="47"/>
        <v>145.57873000000001</v>
      </c>
      <c r="P235" s="57">
        <f t="shared" si="46"/>
        <v>2911.5745999999999</v>
      </c>
      <c r="Q235" s="57" t="s">
        <v>20</v>
      </c>
      <c r="R235" s="57" t="s">
        <v>132</v>
      </c>
      <c r="S235" s="71">
        <f t="shared" si="48"/>
        <v>0</v>
      </c>
      <c r="T235" s="71">
        <f t="shared" si="49"/>
        <v>0</v>
      </c>
      <c r="U235" s="71">
        <f t="shared" si="50"/>
        <v>2911.5745999999999</v>
      </c>
      <c r="V235" s="71">
        <f t="shared" si="51"/>
        <v>0</v>
      </c>
      <c r="W235" s="71">
        <f t="shared" si="52"/>
        <v>0</v>
      </c>
      <c r="X235" s="71">
        <f t="shared" si="53"/>
        <v>0</v>
      </c>
      <c r="Y235" s="71">
        <f t="shared" si="54"/>
        <v>0</v>
      </c>
      <c r="Z235" s="71">
        <f t="shared" si="55"/>
        <v>0</v>
      </c>
      <c r="AA235" s="71">
        <f t="shared" si="56"/>
        <v>0</v>
      </c>
      <c r="AB235" s="71">
        <f t="shared" si="57"/>
        <v>0</v>
      </c>
    </row>
    <row r="236" spans="1:28" ht="15" thickBot="1" x14ac:dyDescent="0.35">
      <c r="A236" s="58"/>
      <c r="B236" s="58"/>
      <c r="C236" s="58">
        <v>20</v>
      </c>
      <c r="D236" s="58"/>
      <c r="E236" s="58"/>
      <c r="F236" s="58"/>
      <c r="G236" s="58"/>
      <c r="H236" s="58"/>
      <c r="I236" s="58"/>
      <c r="J236" s="58"/>
      <c r="K236" s="56" t="s">
        <v>281</v>
      </c>
      <c r="L236" s="7" t="s">
        <v>57</v>
      </c>
      <c r="M236" s="88">
        <f t="shared" si="45"/>
        <v>20</v>
      </c>
      <c r="N236" s="91">
        <v>72.08</v>
      </c>
      <c r="O236" s="89">
        <f t="shared" si="47"/>
        <v>75.410095999999996</v>
      </c>
      <c r="P236" s="57">
        <f t="shared" si="46"/>
        <v>1508.20192</v>
      </c>
      <c r="Q236" s="57" t="s">
        <v>20</v>
      </c>
      <c r="R236" s="57" t="s">
        <v>132</v>
      </c>
      <c r="S236" s="71">
        <f t="shared" si="48"/>
        <v>0</v>
      </c>
      <c r="T236" s="71">
        <f t="shared" si="49"/>
        <v>0</v>
      </c>
      <c r="U236" s="71">
        <f t="shared" si="50"/>
        <v>1508.20192</v>
      </c>
      <c r="V236" s="71">
        <f t="shared" si="51"/>
        <v>0</v>
      </c>
      <c r="W236" s="71">
        <f t="shared" si="52"/>
        <v>0</v>
      </c>
      <c r="X236" s="71">
        <f t="shared" si="53"/>
        <v>0</v>
      </c>
      <c r="Y236" s="71">
        <f t="shared" si="54"/>
        <v>0</v>
      </c>
      <c r="Z236" s="71">
        <f t="shared" si="55"/>
        <v>0</v>
      </c>
      <c r="AA236" s="71">
        <f t="shared" si="56"/>
        <v>0</v>
      </c>
      <c r="AB236" s="71">
        <f t="shared" si="57"/>
        <v>0</v>
      </c>
    </row>
    <row r="237" spans="1:28" ht="15" thickBot="1" x14ac:dyDescent="0.35">
      <c r="A237" s="58"/>
      <c r="B237" s="58"/>
      <c r="C237" s="58">
        <v>20</v>
      </c>
      <c r="D237" s="58"/>
      <c r="E237" s="58"/>
      <c r="F237" s="58"/>
      <c r="G237" s="58"/>
      <c r="H237" s="58"/>
      <c r="I237" s="58"/>
      <c r="J237" s="58"/>
      <c r="K237" s="56" t="s">
        <v>282</v>
      </c>
      <c r="L237" s="7" t="s">
        <v>57</v>
      </c>
      <c r="M237" s="88">
        <f t="shared" si="45"/>
        <v>20</v>
      </c>
      <c r="N237" s="91">
        <v>73.48</v>
      </c>
      <c r="O237" s="89">
        <f t="shared" si="47"/>
        <v>76.874775999999997</v>
      </c>
      <c r="P237" s="57">
        <f t="shared" si="46"/>
        <v>1537.4955199999999</v>
      </c>
      <c r="Q237" s="57" t="s">
        <v>20</v>
      </c>
      <c r="R237" s="57" t="s">
        <v>132</v>
      </c>
      <c r="S237" s="71">
        <f t="shared" si="48"/>
        <v>0</v>
      </c>
      <c r="T237" s="71">
        <f t="shared" si="49"/>
        <v>0</v>
      </c>
      <c r="U237" s="71">
        <f t="shared" si="50"/>
        <v>1537.4955199999999</v>
      </c>
      <c r="V237" s="71">
        <f t="shared" si="51"/>
        <v>0</v>
      </c>
      <c r="W237" s="71">
        <f t="shared" si="52"/>
        <v>0</v>
      </c>
      <c r="X237" s="71">
        <f t="shared" si="53"/>
        <v>0</v>
      </c>
      <c r="Y237" s="71">
        <f t="shared" si="54"/>
        <v>0</v>
      </c>
      <c r="Z237" s="71">
        <f t="shared" si="55"/>
        <v>0</v>
      </c>
      <c r="AA237" s="71">
        <f t="shared" si="56"/>
        <v>0</v>
      </c>
      <c r="AB237" s="71">
        <f t="shared" si="57"/>
        <v>0</v>
      </c>
    </row>
    <row r="238" spans="1:28" ht="15" thickBot="1" x14ac:dyDescent="0.35">
      <c r="A238" s="58"/>
      <c r="B238" s="58"/>
      <c r="C238" s="58">
        <v>5</v>
      </c>
      <c r="D238" s="58"/>
      <c r="E238" s="58"/>
      <c r="F238" s="58"/>
      <c r="G238" s="58"/>
      <c r="H238" s="58"/>
      <c r="I238" s="58"/>
      <c r="J238" s="58"/>
      <c r="K238" s="56" t="s">
        <v>283</v>
      </c>
      <c r="L238" s="7" t="s">
        <v>228</v>
      </c>
      <c r="M238" s="88">
        <f t="shared" si="45"/>
        <v>5</v>
      </c>
      <c r="N238" s="91">
        <v>438.41</v>
      </c>
      <c r="O238" s="89">
        <f t="shared" si="47"/>
        <v>458.66454200000004</v>
      </c>
      <c r="P238" s="57">
        <f t="shared" si="46"/>
        <v>2293.3227100000004</v>
      </c>
      <c r="Q238" s="57" t="s">
        <v>20</v>
      </c>
      <c r="R238" s="57" t="s">
        <v>132</v>
      </c>
      <c r="S238" s="71">
        <f t="shared" si="48"/>
        <v>0</v>
      </c>
      <c r="T238" s="71">
        <f t="shared" si="49"/>
        <v>0</v>
      </c>
      <c r="U238" s="71">
        <f t="shared" si="50"/>
        <v>2293.3227100000004</v>
      </c>
      <c r="V238" s="71">
        <f t="shared" si="51"/>
        <v>0</v>
      </c>
      <c r="W238" s="71">
        <f t="shared" si="52"/>
        <v>0</v>
      </c>
      <c r="X238" s="71">
        <f t="shared" si="53"/>
        <v>0</v>
      </c>
      <c r="Y238" s="71">
        <f t="shared" si="54"/>
        <v>0</v>
      </c>
      <c r="Z238" s="71">
        <f t="shared" si="55"/>
        <v>0</v>
      </c>
      <c r="AA238" s="71">
        <f t="shared" si="56"/>
        <v>0</v>
      </c>
      <c r="AB238" s="71">
        <f t="shared" si="57"/>
        <v>0</v>
      </c>
    </row>
    <row r="239" spans="1:28" ht="15" thickBot="1" x14ac:dyDescent="0.35">
      <c r="A239" s="58"/>
      <c r="B239" s="58"/>
      <c r="C239" s="58">
        <v>50</v>
      </c>
      <c r="D239" s="58"/>
      <c r="E239" s="58"/>
      <c r="F239" s="58"/>
      <c r="G239" s="58"/>
      <c r="H239" s="58"/>
      <c r="I239" s="58"/>
      <c r="J239" s="58"/>
      <c r="K239" s="56" t="s">
        <v>284</v>
      </c>
      <c r="L239" s="7" t="s">
        <v>131</v>
      </c>
      <c r="M239" s="88">
        <f t="shared" si="45"/>
        <v>50</v>
      </c>
      <c r="N239" s="91">
        <v>50.97</v>
      </c>
      <c r="O239" s="89">
        <f t="shared" si="47"/>
        <v>53.324813999999996</v>
      </c>
      <c r="P239" s="57">
        <f t="shared" si="46"/>
        <v>2666.2406999999998</v>
      </c>
      <c r="Q239" s="57" t="s">
        <v>20</v>
      </c>
      <c r="R239" s="57" t="s">
        <v>132</v>
      </c>
      <c r="S239" s="71">
        <f t="shared" si="48"/>
        <v>0</v>
      </c>
      <c r="T239" s="71">
        <f t="shared" si="49"/>
        <v>0</v>
      </c>
      <c r="U239" s="71">
        <f t="shared" si="50"/>
        <v>2666.2406999999998</v>
      </c>
      <c r="V239" s="71">
        <f t="shared" si="51"/>
        <v>0</v>
      </c>
      <c r="W239" s="71">
        <f t="shared" si="52"/>
        <v>0</v>
      </c>
      <c r="X239" s="71">
        <f t="shared" si="53"/>
        <v>0</v>
      </c>
      <c r="Y239" s="71">
        <f t="shared" si="54"/>
        <v>0</v>
      </c>
      <c r="Z239" s="71">
        <f t="shared" si="55"/>
        <v>0</v>
      </c>
      <c r="AA239" s="71">
        <f t="shared" si="56"/>
        <v>0</v>
      </c>
      <c r="AB239" s="71">
        <f t="shared" si="57"/>
        <v>0</v>
      </c>
    </row>
    <row r="240" spans="1:28" ht="15" thickBot="1" x14ac:dyDescent="0.35">
      <c r="A240" s="58"/>
      <c r="B240" s="58"/>
      <c r="C240" s="58">
        <v>50</v>
      </c>
      <c r="D240" s="58"/>
      <c r="E240" s="58"/>
      <c r="F240" s="58"/>
      <c r="G240" s="58"/>
      <c r="H240" s="58"/>
      <c r="I240" s="58"/>
      <c r="J240" s="58"/>
      <c r="K240" s="56" t="s">
        <v>285</v>
      </c>
      <c r="L240" s="7" t="s">
        <v>131</v>
      </c>
      <c r="M240" s="88">
        <f t="shared" si="45"/>
        <v>50</v>
      </c>
      <c r="N240" s="91">
        <v>35.18</v>
      </c>
      <c r="O240" s="89">
        <f t="shared" si="47"/>
        <v>36.805315999999998</v>
      </c>
      <c r="P240" s="57">
        <f t="shared" si="46"/>
        <v>1840.2657999999999</v>
      </c>
      <c r="Q240" s="57" t="s">
        <v>20</v>
      </c>
      <c r="R240" s="57" t="s">
        <v>132</v>
      </c>
      <c r="S240" s="71">
        <f t="shared" si="48"/>
        <v>0</v>
      </c>
      <c r="T240" s="71">
        <f t="shared" si="49"/>
        <v>0</v>
      </c>
      <c r="U240" s="71">
        <f t="shared" si="50"/>
        <v>1840.2657999999999</v>
      </c>
      <c r="V240" s="71">
        <f t="shared" si="51"/>
        <v>0</v>
      </c>
      <c r="W240" s="71">
        <f t="shared" si="52"/>
        <v>0</v>
      </c>
      <c r="X240" s="71">
        <f t="shared" si="53"/>
        <v>0</v>
      </c>
      <c r="Y240" s="71">
        <f t="shared" si="54"/>
        <v>0</v>
      </c>
      <c r="Z240" s="71">
        <f t="shared" si="55"/>
        <v>0</v>
      </c>
      <c r="AA240" s="71">
        <f t="shared" si="56"/>
        <v>0</v>
      </c>
      <c r="AB240" s="71">
        <f t="shared" si="57"/>
        <v>0</v>
      </c>
    </row>
    <row r="241" spans="1:28" ht="15" thickBot="1" x14ac:dyDescent="0.35">
      <c r="A241" s="58"/>
      <c r="B241" s="58"/>
      <c r="C241" s="58">
        <v>5000</v>
      </c>
      <c r="D241" s="58"/>
      <c r="E241" s="58"/>
      <c r="F241" s="58"/>
      <c r="G241" s="58"/>
      <c r="H241" s="58"/>
      <c r="I241" s="58"/>
      <c r="J241" s="58"/>
      <c r="K241" s="56" t="s">
        <v>286</v>
      </c>
      <c r="L241" s="7" t="s">
        <v>249</v>
      </c>
      <c r="M241" s="88">
        <f t="shared" si="45"/>
        <v>5000</v>
      </c>
      <c r="N241" s="91">
        <v>0.21</v>
      </c>
      <c r="O241" s="89">
        <f t="shared" si="47"/>
        <v>0.21970199999999998</v>
      </c>
      <c r="P241" s="57">
        <f t="shared" si="46"/>
        <v>1098.51</v>
      </c>
      <c r="Q241" s="57" t="s">
        <v>20</v>
      </c>
      <c r="R241" s="57" t="s">
        <v>132</v>
      </c>
      <c r="S241" s="71">
        <f t="shared" si="48"/>
        <v>0</v>
      </c>
      <c r="T241" s="71">
        <f t="shared" si="49"/>
        <v>0</v>
      </c>
      <c r="U241" s="71">
        <f t="shared" si="50"/>
        <v>1098.51</v>
      </c>
      <c r="V241" s="71">
        <f t="shared" si="51"/>
        <v>0</v>
      </c>
      <c r="W241" s="71">
        <f t="shared" si="52"/>
        <v>0</v>
      </c>
      <c r="X241" s="71">
        <f t="shared" si="53"/>
        <v>0</v>
      </c>
      <c r="Y241" s="71">
        <f t="shared" si="54"/>
        <v>0</v>
      </c>
      <c r="Z241" s="71">
        <f t="shared" si="55"/>
        <v>0</v>
      </c>
      <c r="AA241" s="71">
        <f t="shared" si="56"/>
        <v>0</v>
      </c>
      <c r="AB241" s="71">
        <f t="shared" si="57"/>
        <v>0</v>
      </c>
    </row>
    <row r="242" spans="1:28" ht="15" thickBot="1" x14ac:dyDescent="0.35">
      <c r="A242" s="58"/>
      <c r="B242" s="58"/>
      <c r="C242" s="58">
        <v>5000</v>
      </c>
      <c r="D242" s="58"/>
      <c r="E242" s="58"/>
      <c r="F242" s="58"/>
      <c r="G242" s="58"/>
      <c r="H242" s="58"/>
      <c r="I242" s="58"/>
      <c r="J242" s="58"/>
      <c r="K242" s="56" t="s">
        <v>287</v>
      </c>
      <c r="L242" s="7" t="s">
        <v>57</v>
      </c>
      <c r="M242" s="88">
        <f t="shared" si="45"/>
        <v>5000</v>
      </c>
      <c r="N242" s="91">
        <v>0.28999999999999998</v>
      </c>
      <c r="O242" s="89">
        <f t="shared" si="47"/>
        <v>0.303398</v>
      </c>
      <c r="P242" s="57">
        <f t="shared" si="46"/>
        <v>1516.99</v>
      </c>
      <c r="Q242" s="57" t="s">
        <v>20</v>
      </c>
      <c r="R242" s="57" t="s">
        <v>132</v>
      </c>
      <c r="S242" s="71">
        <f t="shared" si="48"/>
        <v>0</v>
      </c>
      <c r="T242" s="71">
        <f t="shared" si="49"/>
        <v>0</v>
      </c>
      <c r="U242" s="71">
        <f t="shared" si="50"/>
        <v>1516.99</v>
      </c>
      <c r="V242" s="71">
        <f t="shared" si="51"/>
        <v>0</v>
      </c>
      <c r="W242" s="71">
        <f t="shared" si="52"/>
        <v>0</v>
      </c>
      <c r="X242" s="71">
        <f t="shared" si="53"/>
        <v>0</v>
      </c>
      <c r="Y242" s="71">
        <f t="shared" si="54"/>
        <v>0</v>
      </c>
      <c r="Z242" s="71">
        <f t="shared" si="55"/>
        <v>0</v>
      </c>
      <c r="AA242" s="71">
        <f t="shared" si="56"/>
        <v>0</v>
      </c>
      <c r="AB242" s="71">
        <f t="shared" si="57"/>
        <v>0</v>
      </c>
    </row>
    <row r="243" spans="1:28" ht="15" thickBot="1" x14ac:dyDescent="0.35">
      <c r="A243" s="58"/>
      <c r="B243" s="58"/>
      <c r="C243" s="58">
        <v>10000</v>
      </c>
      <c r="D243" s="58"/>
      <c r="E243" s="58"/>
      <c r="F243" s="58"/>
      <c r="G243" s="58"/>
      <c r="H243" s="58"/>
      <c r="I243" s="58"/>
      <c r="J243" s="58"/>
      <c r="K243" s="56" t="s">
        <v>288</v>
      </c>
      <c r="L243" s="7" t="s">
        <v>57</v>
      </c>
      <c r="M243" s="88">
        <f t="shared" si="45"/>
        <v>10000</v>
      </c>
      <c r="N243" s="91">
        <v>0.33</v>
      </c>
      <c r="O243" s="89">
        <f t="shared" si="47"/>
        <v>0.345246</v>
      </c>
      <c r="P243" s="57">
        <f t="shared" si="46"/>
        <v>3452.46</v>
      </c>
      <c r="Q243" s="57" t="s">
        <v>20</v>
      </c>
      <c r="R243" s="57" t="s">
        <v>132</v>
      </c>
      <c r="S243" s="71">
        <f t="shared" si="48"/>
        <v>0</v>
      </c>
      <c r="T243" s="71">
        <f t="shared" si="49"/>
        <v>0</v>
      </c>
      <c r="U243" s="71">
        <f t="shared" si="50"/>
        <v>3452.46</v>
      </c>
      <c r="V243" s="71">
        <f t="shared" si="51"/>
        <v>0</v>
      </c>
      <c r="W243" s="71">
        <f t="shared" si="52"/>
        <v>0</v>
      </c>
      <c r="X243" s="71">
        <f t="shared" si="53"/>
        <v>0</v>
      </c>
      <c r="Y243" s="71">
        <f t="shared" si="54"/>
        <v>0</v>
      </c>
      <c r="Z243" s="71">
        <f t="shared" si="55"/>
        <v>0</v>
      </c>
      <c r="AA243" s="71">
        <f t="shared" si="56"/>
        <v>0</v>
      </c>
      <c r="AB243" s="71">
        <f t="shared" si="57"/>
        <v>0</v>
      </c>
    </row>
    <row r="244" spans="1:28" ht="15" thickBot="1" x14ac:dyDescent="0.35">
      <c r="A244" s="58"/>
      <c r="B244" s="58"/>
      <c r="C244" s="58">
        <v>8000</v>
      </c>
      <c r="D244" s="58"/>
      <c r="E244" s="58"/>
      <c r="F244" s="58"/>
      <c r="G244" s="58"/>
      <c r="H244" s="58"/>
      <c r="I244" s="58"/>
      <c r="J244" s="58"/>
      <c r="K244" s="56" t="s">
        <v>289</v>
      </c>
      <c r="L244" s="7" t="s">
        <v>57</v>
      </c>
      <c r="M244" s="88">
        <f t="shared" si="45"/>
        <v>8000</v>
      </c>
      <c r="N244" s="91">
        <v>0.55000000000000004</v>
      </c>
      <c r="O244" s="89">
        <f t="shared" si="47"/>
        <v>0.57541000000000009</v>
      </c>
      <c r="P244" s="57">
        <f t="shared" si="46"/>
        <v>4603.2800000000007</v>
      </c>
      <c r="Q244" s="57" t="s">
        <v>20</v>
      </c>
      <c r="R244" s="57" t="s">
        <v>132</v>
      </c>
      <c r="S244" s="71">
        <f t="shared" si="48"/>
        <v>0</v>
      </c>
      <c r="T244" s="71">
        <f t="shared" si="49"/>
        <v>0</v>
      </c>
      <c r="U244" s="71">
        <f t="shared" si="50"/>
        <v>4603.2800000000007</v>
      </c>
      <c r="V244" s="71">
        <f t="shared" si="51"/>
        <v>0</v>
      </c>
      <c r="W244" s="71">
        <f t="shared" si="52"/>
        <v>0</v>
      </c>
      <c r="X244" s="71">
        <f t="shared" si="53"/>
        <v>0</v>
      </c>
      <c r="Y244" s="71">
        <f t="shared" si="54"/>
        <v>0</v>
      </c>
      <c r="Z244" s="71">
        <f t="shared" si="55"/>
        <v>0</v>
      </c>
      <c r="AA244" s="71">
        <f t="shared" si="56"/>
        <v>0</v>
      </c>
      <c r="AB244" s="71">
        <f t="shared" si="57"/>
        <v>0</v>
      </c>
    </row>
    <row r="245" spans="1:28" ht="15" thickBot="1" x14ac:dyDescent="0.35">
      <c r="A245" s="58"/>
      <c r="B245" s="58"/>
      <c r="C245" s="58">
        <v>8000</v>
      </c>
      <c r="D245" s="58"/>
      <c r="E245" s="58"/>
      <c r="F245" s="58"/>
      <c r="G245" s="58"/>
      <c r="H245" s="58"/>
      <c r="I245" s="58"/>
      <c r="J245" s="58"/>
      <c r="K245" s="56" t="s">
        <v>290</v>
      </c>
      <c r="L245" s="7" t="s">
        <v>57</v>
      </c>
      <c r="M245" s="88">
        <f t="shared" si="45"/>
        <v>8000</v>
      </c>
      <c r="N245" s="91">
        <v>0.16</v>
      </c>
      <c r="O245" s="89">
        <f t="shared" si="47"/>
        <v>0.16739200000000001</v>
      </c>
      <c r="P245" s="57">
        <f t="shared" si="46"/>
        <v>1339.1360000000002</v>
      </c>
      <c r="Q245" s="57" t="s">
        <v>20</v>
      </c>
      <c r="R245" s="57" t="s">
        <v>132</v>
      </c>
      <c r="S245" s="71">
        <f t="shared" si="48"/>
        <v>0</v>
      </c>
      <c r="T245" s="71">
        <f t="shared" si="49"/>
        <v>0</v>
      </c>
      <c r="U245" s="71">
        <f t="shared" si="50"/>
        <v>1339.1360000000002</v>
      </c>
      <c r="V245" s="71">
        <f t="shared" si="51"/>
        <v>0</v>
      </c>
      <c r="W245" s="71">
        <f t="shared" si="52"/>
        <v>0</v>
      </c>
      <c r="X245" s="71">
        <f t="shared" si="53"/>
        <v>0</v>
      </c>
      <c r="Y245" s="71">
        <f t="shared" si="54"/>
        <v>0</v>
      </c>
      <c r="Z245" s="71">
        <f t="shared" si="55"/>
        <v>0</v>
      </c>
      <c r="AA245" s="71">
        <f t="shared" si="56"/>
        <v>0</v>
      </c>
      <c r="AB245" s="71">
        <f t="shared" si="57"/>
        <v>0</v>
      </c>
    </row>
    <row r="246" spans="1:28" ht="15" thickBot="1" x14ac:dyDescent="0.35">
      <c r="A246" s="58"/>
      <c r="B246" s="58"/>
      <c r="C246" s="58">
        <v>8000</v>
      </c>
      <c r="D246" s="58"/>
      <c r="E246" s="58"/>
      <c r="F246" s="58"/>
      <c r="G246" s="58"/>
      <c r="H246" s="58"/>
      <c r="I246" s="58"/>
      <c r="J246" s="58"/>
      <c r="K246" s="56" t="s">
        <v>291</v>
      </c>
      <c r="L246" s="7" t="s">
        <v>57</v>
      </c>
      <c r="M246" s="88">
        <f t="shared" si="45"/>
        <v>8000</v>
      </c>
      <c r="N246" s="91">
        <v>0.25</v>
      </c>
      <c r="O246" s="89">
        <f t="shared" si="47"/>
        <v>0.26155</v>
      </c>
      <c r="P246" s="57">
        <f t="shared" si="46"/>
        <v>2092.4</v>
      </c>
      <c r="Q246" s="57" t="s">
        <v>20</v>
      </c>
      <c r="R246" s="57" t="s">
        <v>132</v>
      </c>
      <c r="S246" s="71">
        <f t="shared" si="48"/>
        <v>0</v>
      </c>
      <c r="T246" s="71">
        <f t="shared" si="49"/>
        <v>0</v>
      </c>
      <c r="U246" s="71">
        <f t="shared" si="50"/>
        <v>2092.4</v>
      </c>
      <c r="V246" s="71">
        <f t="shared" si="51"/>
        <v>0</v>
      </c>
      <c r="W246" s="71">
        <f t="shared" si="52"/>
        <v>0</v>
      </c>
      <c r="X246" s="71">
        <f t="shared" si="53"/>
        <v>0</v>
      </c>
      <c r="Y246" s="71">
        <f t="shared" si="54"/>
        <v>0</v>
      </c>
      <c r="Z246" s="71">
        <f t="shared" si="55"/>
        <v>0</v>
      </c>
      <c r="AA246" s="71">
        <f t="shared" si="56"/>
        <v>0</v>
      </c>
      <c r="AB246" s="71">
        <f t="shared" si="57"/>
        <v>0</v>
      </c>
    </row>
    <row r="247" spans="1:28" ht="15" thickBot="1" x14ac:dyDescent="0.35">
      <c r="A247" s="58"/>
      <c r="B247" s="58"/>
      <c r="C247" s="58">
        <v>300</v>
      </c>
      <c r="D247" s="58"/>
      <c r="E247" s="58"/>
      <c r="F247" s="58"/>
      <c r="G247" s="58"/>
      <c r="H247" s="58"/>
      <c r="I247" s="58"/>
      <c r="J247" s="58"/>
      <c r="K247" s="56" t="s">
        <v>292</v>
      </c>
      <c r="L247" s="7" t="s">
        <v>57</v>
      </c>
      <c r="M247" s="88">
        <f t="shared" si="45"/>
        <v>300</v>
      </c>
      <c r="N247" s="91">
        <v>47.11</v>
      </c>
      <c r="O247" s="89">
        <f t="shared" si="47"/>
        <v>49.286481999999999</v>
      </c>
      <c r="P247" s="57">
        <f t="shared" si="46"/>
        <v>14785.944600000001</v>
      </c>
      <c r="Q247" s="57" t="s">
        <v>20</v>
      </c>
      <c r="R247" s="57" t="s">
        <v>132</v>
      </c>
      <c r="S247" s="71">
        <f t="shared" si="48"/>
        <v>0</v>
      </c>
      <c r="T247" s="71">
        <f t="shared" si="49"/>
        <v>0</v>
      </c>
      <c r="U247" s="71">
        <f t="shared" si="50"/>
        <v>14785.944600000001</v>
      </c>
      <c r="V247" s="71">
        <f t="shared" si="51"/>
        <v>0</v>
      </c>
      <c r="W247" s="71">
        <f t="shared" si="52"/>
        <v>0</v>
      </c>
      <c r="X247" s="71">
        <f t="shared" si="53"/>
        <v>0</v>
      </c>
      <c r="Y247" s="71">
        <f t="shared" si="54"/>
        <v>0</v>
      </c>
      <c r="Z247" s="71">
        <f t="shared" si="55"/>
        <v>0</v>
      </c>
      <c r="AA247" s="71">
        <f t="shared" si="56"/>
        <v>0</v>
      </c>
      <c r="AB247" s="71">
        <f t="shared" si="57"/>
        <v>0</v>
      </c>
    </row>
    <row r="248" spans="1:28" ht="15" thickBot="1" x14ac:dyDescent="0.35">
      <c r="A248" s="58"/>
      <c r="B248" s="58"/>
      <c r="C248" s="58">
        <v>300</v>
      </c>
      <c r="D248" s="58"/>
      <c r="E248" s="58"/>
      <c r="F248" s="58"/>
      <c r="G248" s="58"/>
      <c r="H248" s="58"/>
      <c r="I248" s="58"/>
      <c r="J248" s="58"/>
      <c r="K248" s="56" t="s">
        <v>293</v>
      </c>
      <c r="L248" s="7" t="s">
        <v>57</v>
      </c>
      <c r="M248" s="88">
        <f t="shared" si="45"/>
        <v>300</v>
      </c>
      <c r="N248" s="91">
        <v>43.97</v>
      </c>
      <c r="O248" s="89">
        <f t="shared" si="47"/>
        <v>46.001413999999997</v>
      </c>
      <c r="P248" s="57">
        <f t="shared" si="46"/>
        <v>13800.424199999999</v>
      </c>
      <c r="Q248" s="57" t="s">
        <v>20</v>
      </c>
      <c r="R248" s="57" t="s">
        <v>132</v>
      </c>
      <c r="S248" s="71">
        <f t="shared" si="48"/>
        <v>0</v>
      </c>
      <c r="T248" s="71">
        <f t="shared" si="49"/>
        <v>0</v>
      </c>
      <c r="U248" s="71">
        <f t="shared" si="50"/>
        <v>13800.424199999999</v>
      </c>
      <c r="V248" s="71">
        <f t="shared" si="51"/>
        <v>0</v>
      </c>
      <c r="W248" s="71">
        <f t="shared" si="52"/>
        <v>0</v>
      </c>
      <c r="X248" s="71">
        <f t="shared" si="53"/>
        <v>0</v>
      </c>
      <c r="Y248" s="71">
        <f t="shared" si="54"/>
        <v>0</v>
      </c>
      <c r="Z248" s="71">
        <f t="shared" si="55"/>
        <v>0</v>
      </c>
      <c r="AA248" s="71">
        <f t="shared" si="56"/>
        <v>0</v>
      </c>
      <c r="AB248" s="71">
        <f t="shared" si="57"/>
        <v>0</v>
      </c>
    </row>
    <row r="249" spans="1:28" ht="15" thickBot="1" x14ac:dyDescent="0.35">
      <c r="A249" s="58"/>
      <c r="B249" s="58"/>
      <c r="C249" s="58">
        <v>300</v>
      </c>
      <c r="D249" s="58"/>
      <c r="E249" s="58"/>
      <c r="F249" s="58"/>
      <c r="G249" s="58"/>
      <c r="H249" s="58"/>
      <c r="I249" s="58"/>
      <c r="J249" s="58"/>
      <c r="K249" s="56" t="s">
        <v>294</v>
      </c>
      <c r="L249" s="7" t="s">
        <v>57</v>
      </c>
      <c r="M249" s="88">
        <f t="shared" si="45"/>
        <v>300</v>
      </c>
      <c r="N249" s="91">
        <v>46.62</v>
      </c>
      <c r="O249" s="89">
        <f t="shared" si="47"/>
        <v>48.773843999999997</v>
      </c>
      <c r="P249" s="57">
        <f t="shared" si="46"/>
        <v>14632.153199999999</v>
      </c>
      <c r="Q249" s="57" t="s">
        <v>20</v>
      </c>
      <c r="R249" s="57" t="s">
        <v>132</v>
      </c>
      <c r="S249" s="71">
        <f t="shared" si="48"/>
        <v>0</v>
      </c>
      <c r="T249" s="71">
        <f t="shared" si="49"/>
        <v>0</v>
      </c>
      <c r="U249" s="71">
        <f t="shared" si="50"/>
        <v>14632.153199999999</v>
      </c>
      <c r="V249" s="71">
        <f t="shared" si="51"/>
        <v>0</v>
      </c>
      <c r="W249" s="71">
        <f t="shared" si="52"/>
        <v>0</v>
      </c>
      <c r="X249" s="71">
        <f t="shared" si="53"/>
        <v>0</v>
      </c>
      <c r="Y249" s="71">
        <f t="shared" si="54"/>
        <v>0</v>
      </c>
      <c r="Z249" s="71">
        <f t="shared" si="55"/>
        <v>0</v>
      </c>
      <c r="AA249" s="71">
        <f t="shared" si="56"/>
        <v>0</v>
      </c>
      <c r="AB249" s="71">
        <f t="shared" si="57"/>
        <v>0</v>
      </c>
    </row>
    <row r="250" spans="1:28" ht="15" thickBot="1" x14ac:dyDescent="0.35">
      <c r="A250" s="58"/>
      <c r="B250" s="58"/>
      <c r="C250" s="58">
        <v>300</v>
      </c>
      <c r="D250" s="58"/>
      <c r="E250" s="58"/>
      <c r="F250" s="58"/>
      <c r="G250" s="58"/>
      <c r="H250" s="58"/>
      <c r="I250" s="58"/>
      <c r="J250" s="58"/>
      <c r="K250" s="56" t="s">
        <v>295</v>
      </c>
      <c r="L250" s="7" t="s">
        <v>57</v>
      </c>
      <c r="M250" s="88">
        <f t="shared" si="45"/>
        <v>300</v>
      </c>
      <c r="N250" s="91">
        <v>44.81</v>
      </c>
      <c r="O250" s="89">
        <f t="shared" si="47"/>
        <v>46.880222000000003</v>
      </c>
      <c r="P250" s="57">
        <f t="shared" si="46"/>
        <v>14064.066600000002</v>
      </c>
      <c r="Q250" s="57" t="s">
        <v>20</v>
      </c>
      <c r="R250" s="57" t="s">
        <v>132</v>
      </c>
      <c r="S250" s="71">
        <f t="shared" si="48"/>
        <v>0</v>
      </c>
      <c r="T250" s="71">
        <f t="shared" si="49"/>
        <v>0</v>
      </c>
      <c r="U250" s="71">
        <f t="shared" si="50"/>
        <v>14064.066600000002</v>
      </c>
      <c r="V250" s="71">
        <f t="shared" si="51"/>
        <v>0</v>
      </c>
      <c r="W250" s="71">
        <f t="shared" si="52"/>
        <v>0</v>
      </c>
      <c r="X250" s="71">
        <f t="shared" si="53"/>
        <v>0</v>
      </c>
      <c r="Y250" s="71">
        <f t="shared" si="54"/>
        <v>0</v>
      </c>
      <c r="Z250" s="71">
        <f t="shared" si="55"/>
        <v>0</v>
      </c>
      <c r="AA250" s="71">
        <f t="shared" si="56"/>
        <v>0</v>
      </c>
      <c r="AB250" s="71">
        <f t="shared" si="57"/>
        <v>0</v>
      </c>
    </row>
    <row r="251" spans="1:28" ht="15" thickBot="1" x14ac:dyDescent="0.35">
      <c r="A251" s="58"/>
      <c r="B251" s="58"/>
      <c r="C251" s="58">
        <v>300</v>
      </c>
      <c r="D251" s="58"/>
      <c r="E251" s="58"/>
      <c r="F251" s="58"/>
      <c r="G251" s="58"/>
      <c r="H251" s="58"/>
      <c r="I251" s="58"/>
      <c r="J251" s="58"/>
      <c r="K251" s="56" t="s">
        <v>296</v>
      </c>
      <c r="L251" s="7" t="s">
        <v>57</v>
      </c>
      <c r="M251" s="88">
        <f t="shared" si="45"/>
        <v>300</v>
      </c>
      <c r="N251" s="91">
        <v>46.95</v>
      </c>
      <c r="O251" s="89">
        <f t="shared" si="47"/>
        <v>49.11909</v>
      </c>
      <c r="P251" s="57">
        <f t="shared" si="46"/>
        <v>14735.727000000001</v>
      </c>
      <c r="Q251" s="57" t="s">
        <v>20</v>
      </c>
      <c r="R251" s="57" t="s">
        <v>132</v>
      </c>
      <c r="S251" s="71">
        <f t="shared" si="48"/>
        <v>0</v>
      </c>
      <c r="T251" s="71">
        <f t="shared" si="49"/>
        <v>0</v>
      </c>
      <c r="U251" s="71">
        <f t="shared" si="50"/>
        <v>14735.727000000001</v>
      </c>
      <c r="V251" s="71">
        <f t="shared" si="51"/>
        <v>0</v>
      </c>
      <c r="W251" s="71">
        <f t="shared" si="52"/>
        <v>0</v>
      </c>
      <c r="X251" s="71">
        <f t="shared" si="53"/>
        <v>0</v>
      </c>
      <c r="Y251" s="71">
        <f t="shared" si="54"/>
        <v>0</v>
      </c>
      <c r="Z251" s="71">
        <f t="shared" si="55"/>
        <v>0</v>
      </c>
      <c r="AA251" s="71">
        <f t="shared" si="56"/>
        <v>0</v>
      </c>
      <c r="AB251" s="71">
        <f t="shared" si="57"/>
        <v>0</v>
      </c>
    </row>
    <row r="252" spans="1:28" ht="15" thickBot="1" x14ac:dyDescent="0.35">
      <c r="A252" s="58"/>
      <c r="B252" s="58"/>
      <c r="C252" s="58">
        <v>300</v>
      </c>
      <c r="D252" s="58"/>
      <c r="E252" s="58"/>
      <c r="F252" s="58"/>
      <c r="G252" s="58"/>
      <c r="H252" s="58"/>
      <c r="I252" s="58"/>
      <c r="J252" s="58"/>
      <c r="K252" s="56" t="s">
        <v>297</v>
      </c>
      <c r="L252" s="7" t="s">
        <v>57</v>
      </c>
      <c r="M252" s="88">
        <f t="shared" si="45"/>
        <v>300</v>
      </c>
      <c r="N252" s="91">
        <v>46.58</v>
      </c>
      <c r="O252" s="89">
        <f t="shared" si="47"/>
        <v>48.731995999999995</v>
      </c>
      <c r="P252" s="57">
        <f t="shared" si="46"/>
        <v>14619.598799999998</v>
      </c>
      <c r="Q252" s="57" t="s">
        <v>20</v>
      </c>
      <c r="R252" s="57" t="s">
        <v>132</v>
      </c>
      <c r="S252" s="71">
        <f t="shared" si="48"/>
        <v>0</v>
      </c>
      <c r="T252" s="71">
        <f t="shared" si="49"/>
        <v>0</v>
      </c>
      <c r="U252" s="71">
        <f t="shared" si="50"/>
        <v>14619.598799999998</v>
      </c>
      <c r="V252" s="71">
        <f t="shared" si="51"/>
        <v>0</v>
      </c>
      <c r="W252" s="71">
        <f t="shared" si="52"/>
        <v>0</v>
      </c>
      <c r="X252" s="71">
        <f t="shared" si="53"/>
        <v>0</v>
      </c>
      <c r="Y252" s="71">
        <f t="shared" si="54"/>
        <v>0</v>
      </c>
      <c r="Z252" s="71">
        <f t="shared" si="55"/>
        <v>0</v>
      </c>
      <c r="AA252" s="71">
        <f t="shared" si="56"/>
        <v>0</v>
      </c>
      <c r="AB252" s="71">
        <f t="shared" si="57"/>
        <v>0</v>
      </c>
    </row>
    <row r="253" spans="1:28" ht="15" thickBot="1" x14ac:dyDescent="0.35">
      <c r="A253" s="58"/>
      <c r="B253" s="58"/>
      <c r="C253" s="58">
        <v>200</v>
      </c>
      <c r="D253" s="58"/>
      <c r="E253" s="58"/>
      <c r="F253" s="58"/>
      <c r="G253" s="58"/>
      <c r="H253" s="58"/>
      <c r="I253" s="58"/>
      <c r="J253" s="58"/>
      <c r="K253" s="56" t="s">
        <v>298</v>
      </c>
      <c r="L253" s="7" t="s">
        <v>57</v>
      </c>
      <c r="M253" s="88">
        <f t="shared" si="45"/>
        <v>200</v>
      </c>
      <c r="N253" s="91">
        <v>1.25</v>
      </c>
      <c r="O253" s="89">
        <f t="shared" si="47"/>
        <v>1.30775</v>
      </c>
      <c r="P253" s="57">
        <f t="shared" si="46"/>
        <v>261.55</v>
      </c>
      <c r="Q253" s="57" t="s">
        <v>20</v>
      </c>
      <c r="R253" s="57" t="s">
        <v>132</v>
      </c>
      <c r="S253" s="71">
        <f t="shared" si="48"/>
        <v>0</v>
      </c>
      <c r="T253" s="71">
        <f t="shared" si="49"/>
        <v>0</v>
      </c>
      <c r="U253" s="71">
        <f t="shared" si="50"/>
        <v>261.55</v>
      </c>
      <c r="V253" s="71">
        <f t="shared" si="51"/>
        <v>0</v>
      </c>
      <c r="W253" s="71">
        <f t="shared" si="52"/>
        <v>0</v>
      </c>
      <c r="X253" s="71">
        <f t="shared" si="53"/>
        <v>0</v>
      </c>
      <c r="Y253" s="71">
        <f t="shared" si="54"/>
        <v>0</v>
      </c>
      <c r="Z253" s="71">
        <f t="shared" si="55"/>
        <v>0</v>
      </c>
      <c r="AA253" s="71">
        <f t="shared" si="56"/>
        <v>0</v>
      </c>
      <c r="AB253" s="71">
        <f t="shared" si="57"/>
        <v>0</v>
      </c>
    </row>
    <row r="254" spans="1:28" ht="15" thickBot="1" x14ac:dyDescent="0.35">
      <c r="A254" s="58"/>
      <c r="B254" s="58"/>
      <c r="C254" s="58">
        <v>50</v>
      </c>
      <c r="D254" s="58"/>
      <c r="E254" s="58"/>
      <c r="F254" s="58"/>
      <c r="G254" s="58"/>
      <c r="H254" s="58"/>
      <c r="I254" s="58"/>
      <c r="J254" s="58"/>
      <c r="K254" s="56" t="s">
        <v>299</v>
      </c>
      <c r="L254" s="7" t="s">
        <v>57</v>
      </c>
      <c r="M254" s="88">
        <f t="shared" si="45"/>
        <v>50</v>
      </c>
      <c r="N254" s="91">
        <v>1.35</v>
      </c>
      <c r="O254" s="89">
        <f t="shared" si="47"/>
        <v>1.4123700000000001</v>
      </c>
      <c r="P254" s="57">
        <f t="shared" si="46"/>
        <v>70.618500000000012</v>
      </c>
      <c r="Q254" s="57" t="s">
        <v>20</v>
      </c>
      <c r="R254" s="57" t="s">
        <v>132</v>
      </c>
      <c r="S254" s="71">
        <f t="shared" si="48"/>
        <v>0</v>
      </c>
      <c r="T254" s="71">
        <f t="shared" si="49"/>
        <v>0</v>
      </c>
      <c r="U254" s="71">
        <f t="shared" si="50"/>
        <v>70.618500000000012</v>
      </c>
      <c r="V254" s="71">
        <f t="shared" si="51"/>
        <v>0</v>
      </c>
      <c r="W254" s="71">
        <f t="shared" si="52"/>
        <v>0</v>
      </c>
      <c r="X254" s="71">
        <f t="shared" si="53"/>
        <v>0</v>
      </c>
      <c r="Y254" s="71">
        <f t="shared" si="54"/>
        <v>0</v>
      </c>
      <c r="Z254" s="71">
        <f t="shared" si="55"/>
        <v>0</v>
      </c>
      <c r="AA254" s="71">
        <f t="shared" si="56"/>
        <v>0</v>
      </c>
      <c r="AB254" s="71">
        <f t="shared" si="57"/>
        <v>0</v>
      </c>
    </row>
    <row r="255" spans="1:28" ht="15" thickBot="1" x14ac:dyDescent="0.35">
      <c r="A255" s="58"/>
      <c r="B255" s="58"/>
      <c r="C255" s="58">
        <v>50</v>
      </c>
      <c r="D255" s="58"/>
      <c r="E255" s="58"/>
      <c r="F255" s="58"/>
      <c r="G255" s="58"/>
      <c r="H255" s="58"/>
      <c r="I255" s="58"/>
      <c r="J255" s="58"/>
      <c r="K255" s="56" t="s">
        <v>300</v>
      </c>
      <c r="L255" s="7" t="s">
        <v>57</v>
      </c>
      <c r="M255" s="88">
        <f t="shared" si="45"/>
        <v>50</v>
      </c>
      <c r="N255" s="91">
        <v>1.01</v>
      </c>
      <c r="O255" s="89">
        <f t="shared" si="47"/>
        <v>1.056662</v>
      </c>
      <c r="P255" s="57">
        <f t="shared" si="46"/>
        <v>52.833100000000002</v>
      </c>
      <c r="Q255" s="57" t="s">
        <v>20</v>
      </c>
      <c r="R255" s="57" t="s">
        <v>132</v>
      </c>
      <c r="S255" s="71">
        <f t="shared" si="48"/>
        <v>0</v>
      </c>
      <c r="T255" s="71">
        <f t="shared" si="49"/>
        <v>0</v>
      </c>
      <c r="U255" s="71">
        <f t="shared" si="50"/>
        <v>52.833100000000002</v>
      </c>
      <c r="V255" s="71">
        <f t="shared" si="51"/>
        <v>0</v>
      </c>
      <c r="W255" s="71">
        <f t="shared" si="52"/>
        <v>0</v>
      </c>
      <c r="X255" s="71">
        <f t="shared" si="53"/>
        <v>0</v>
      </c>
      <c r="Y255" s="71">
        <f t="shared" si="54"/>
        <v>0</v>
      </c>
      <c r="Z255" s="71">
        <f t="shared" si="55"/>
        <v>0</v>
      </c>
      <c r="AA255" s="71">
        <f t="shared" si="56"/>
        <v>0</v>
      </c>
      <c r="AB255" s="71">
        <f t="shared" si="57"/>
        <v>0</v>
      </c>
    </row>
    <row r="256" spans="1:28" ht="15" thickBot="1" x14ac:dyDescent="0.35">
      <c r="A256" s="58"/>
      <c r="B256" s="58"/>
      <c r="C256" s="58">
        <v>50</v>
      </c>
      <c r="D256" s="58"/>
      <c r="E256" s="58"/>
      <c r="F256" s="58"/>
      <c r="G256" s="58"/>
      <c r="H256" s="58"/>
      <c r="I256" s="58"/>
      <c r="J256" s="58"/>
      <c r="K256" s="56" t="s">
        <v>301</v>
      </c>
      <c r="L256" s="7" t="s">
        <v>57</v>
      </c>
      <c r="M256" s="88">
        <f t="shared" si="45"/>
        <v>50</v>
      </c>
      <c r="N256" s="91">
        <v>1.34</v>
      </c>
      <c r="O256" s="89">
        <f t="shared" si="47"/>
        <v>1.4019080000000002</v>
      </c>
      <c r="P256" s="57">
        <f t="shared" si="46"/>
        <v>70.095400000000012</v>
      </c>
      <c r="Q256" s="57" t="s">
        <v>20</v>
      </c>
      <c r="R256" s="57" t="s">
        <v>132</v>
      </c>
      <c r="S256" s="71">
        <f t="shared" si="48"/>
        <v>0</v>
      </c>
      <c r="T256" s="71">
        <f t="shared" si="49"/>
        <v>0</v>
      </c>
      <c r="U256" s="71">
        <f t="shared" si="50"/>
        <v>70.095400000000012</v>
      </c>
      <c r="V256" s="71">
        <f t="shared" si="51"/>
        <v>0</v>
      </c>
      <c r="W256" s="71">
        <f t="shared" si="52"/>
        <v>0</v>
      </c>
      <c r="X256" s="71">
        <f t="shared" si="53"/>
        <v>0</v>
      </c>
      <c r="Y256" s="71">
        <f t="shared" si="54"/>
        <v>0</v>
      </c>
      <c r="Z256" s="71">
        <f t="shared" si="55"/>
        <v>0</v>
      </c>
      <c r="AA256" s="71">
        <f t="shared" si="56"/>
        <v>0</v>
      </c>
      <c r="AB256" s="71">
        <f t="shared" si="57"/>
        <v>0</v>
      </c>
    </row>
    <row r="257" spans="1:28" ht="15" thickBot="1" x14ac:dyDescent="0.35">
      <c r="A257" s="58"/>
      <c r="B257" s="58"/>
      <c r="C257" s="58">
        <v>50</v>
      </c>
      <c r="D257" s="58"/>
      <c r="E257" s="58"/>
      <c r="F257" s="58"/>
      <c r="G257" s="58"/>
      <c r="H257" s="58"/>
      <c r="I257" s="58"/>
      <c r="J257" s="58"/>
      <c r="K257" s="56" t="s">
        <v>302</v>
      </c>
      <c r="L257" s="7" t="s">
        <v>57</v>
      </c>
      <c r="M257" s="88">
        <f t="shared" si="45"/>
        <v>50</v>
      </c>
      <c r="N257" s="91">
        <v>1.41</v>
      </c>
      <c r="O257" s="89">
        <f t="shared" si="47"/>
        <v>1.475142</v>
      </c>
      <c r="P257" s="57">
        <f t="shared" si="46"/>
        <v>73.757099999999994</v>
      </c>
      <c r="Q257" s="57" t="s">
        <v>20</v>
      </c>
      <c r="R257" s="57" t="s">
        <v>132</v>
      </c>
      <c r="S257" s="71">
        <f t="shared" si="48"/>
        <v>0</v>
      </c>
      <c r="T257" s="71">
        <f t="shared" si="49"/>
        <v>0</v>
      </c>
      <c r="U257" s="71">
        <f t="shared" si="50"/>
        <v>73.757099999999994</v>
      </c>
      <c r="V257" s="71">
        <f t="shared" si="51"/>
        <v>0</v>
      </c>
      <c r="W257" s="71">
        <f t="shared" si="52"/>
        <v>0</v>
      </c>
      <c r="X257" s="71">
        <f t="shared" si="53"/>
        <v>0</v>
      </c>
      <c r="Y257" s="71">
        <f t="shared" si="54"/>
        <v>0</v>
      </c>
      <c r="Z257" s="71">
        <f t="shared" si="55"/>
        <v>0</v>
      </c>
      <c r="AA257" s="71">
        <f t="shared" si="56"/>
        <v>0</v>
      </c>
      <c r="AB257" s="71">
        <f t="shared" si="57"/>
        <v>0</v>
      </c>
    </row>
    <row r="258" spans="1:28" ht="15" thickBot="1" x14ac:dyDescent="0.35">
      <c r="A258" s="58"/>
      <c r="B258" s="58"/>
      <c r="C258" s="58">
        <v>50</v>
      </c>
      <c r="D258" s="58"/>
      <c r="E258" s="58"/>
      <c r="F258" s="58"/>
      <c r="G258" s="58"/>
      <c r="H258" s="58"/>
      <c r="I258" s="58"/>
      <c r="J258" s="58"/>
      <c r="K258" s="56" t="s">
        <v>303</v>
      </c>
      <c r="L258" s="7" t="s">
        <v>57</v>
      </c>
      <c r="M258" s="88">
        <f t="shared" ref="M258:M321" si="58">SUM(A258:J258)</f>
        <v>50</v>
      </c>
      <c r="N258" s="91">
        <v>0.93</v>
      </c>
      <c r="O258" s="89">
        <f t="shared" si="47"/>
        <v>0.972966</v>
      </c>
      <c r="P258" s="57">
        <f t="shared" ref="P258:P321" si="59">M258*O258</f>
        <v>48.648299999999999</v>
      </c>
      <c r="Q258" s="57" t="s">
        <v>20</v>
      </c>
      <c r="R258" s="57" t="s">
        <v>132</v>
      </c>
      <c r="S258" s="71">
        <f t="shared" si="48"/>
        <v>0</v>
      </c>
      <c r="T258" s="71">
        <f t="shared" si="49"/>
        <v>0</v>
      </c>
      <c r="U258" s="71">
        <f t="shared" si="50"/>
        <v>48.648299999999999</v>
      </c>
      <c r="V258" s="71">
        <f t="shared" si="51"/>
        <v>0</v>
      </c>
      <c r="W258" s="71">
        <f t="shared" si="52"/>
        <v>0</v>
      </c>
      <c r="X258" s="71">
        <f t="shared" si="53"/>
        <v>0</v>
      </c>
      <c r="Y258" s="71">
        <f t="shared" si="54"/>
        <v>0</v>
      </c>
      <c r="Z258" s="71">
        <f t="shared" si="55"/>
        <v>0</v>
      </c>
      <c r="AA258" s="71">
        <f t="shared" si="56"/>
        <v>0</v>
      </c>
      <c r="AB258" s="71">
        <f t="shared" si="57"/>
        <v>0</v>
      </c>
    </row>
    <row r="259" spans="1:28" ht="15" thickBot="1" x14ac:dyDescent="0.35">
      <c r="A259" s="58"/>
      <c r="B259" s="58"/>
      <c r="C259" s="58">
        <v>50</v>
      </c>
      <c r="D259" s="58"/>
      <c r="E259" s="58"/>
      <c r="F259" s="58"/>
      <c r="G259" s="58"/>
      <c r="H259" s="58"/>
      <c r="I259" s="58"/>
      <c r="J259" s="58"/>
      <c r="K259" s="56" t="s">
        <v>304</v>
      </c>
      <c r="L259" s="7" t="s">
        <v>57</v>
      </c>
      <c r="M259" s="88">
        <f t="shared" si="58"/>
        <v>50</v>
      </c>
      <c r="N259" s="91">
        <v>1.0900000000000001</v>
      </c>
      <c r="O259" s="89">
        <f t="shared" si="47"/>
        <v>1.140358</v>
      </c>
      <c r="P259" s="57">
        <f t="shared" si="59"/>
        <v>57.017899999999997</v>
      </c>
      <c r="Q259" s="57" t="s">
        <v>20</v>
      </c>
      <c r="R259" s="57" t="s">
        <v>132</v>
      </c>
      <c r="S259" s="71">
        <f t="shared" si="48"/>
        <v>0</v>
      </c>
      <c r="T259" s="71">
        <f t="shared" si="49"/>
        <v>0</v>
      </c>
      <c r="U259" s="71">
        <f t="shared" si="50"/>
        <v>57.017899999999997</v>
      </c>
      <c r="V259" s="71">
        <f t="shared" si="51"/>
        <v>0</v>
      </c>
      <c r="W259" s="71">
        <f t="shared" si="52"/>
        <v>0</v>
      </c>
      <c r="X259" s="71">
        <f t="shared" si="53"/>
        <v>0</v>
      </c>
      <c r="Y259" s="71">
        <f t="shared" si="54"/>
        <v>0</v>
      </c>
      <c r="Z259" s="71">
        <f t="shared" si="55"/>
        <v>0</v>
      </c>
      <c r="AA259" s="71">
        <f t="shared" si="56"/>
        <v>0</v>
      </c>
      <c r="AB259" s="71">
        <f t="shared" si="57"/>
        <v>0</v>
      </c>
    </row>
    <row r="260" spans="1:28" ht="15" thickBot="1" x14ac:dyDescent="0.35">
      <c r="A260" s="58"/>
      <c r="B260" s="58"/>
      <c r="C260" s="58">
        <v>50</v>
      </c>
      <c r="D260" s="58"/>
      <c r="E260" s="58"/>
      <c r="F260" s="58"/>
      <c r="G260" s="58"/>
      <c r="H260" s="58"/>
      <c r="I260" s="58"/>
      <c r="J260" s="58"/>
      <c r="K260" s="56" t="s">
        <v>305</v>
      </c>
      <c r="L260" s="7" t="s">
        <v>57</v>
      </c>
      <c r="M260" s="88">
        <f t="shared" si="58"/>
        <v>50</v>
      </c>
      <c r="N260" s="91">
        <v>0.99</v>
      </c>
      <c r="O260" s="89">
        <f t="shared" si="47"/>
        <v>1.035738</v>
      </c>
      <c r="P260" s="57">
        <f t="shared" si="59"/>
        <v>51.786900000000003</v>
      </c>
      <c r="Q260" s="57" t="s">
        <v>20</v>
      </c>
      <c r="R260" s="57" t="s">
        <v>132</v>
      </c>
      <c r="S260" s="71">
        <f t="shared" si="48"/>
        <v>0</v>
      </c>
      <c r="T260" s="71">
        <f t="shared" si="49"/>
        <v>0</v>
      </c>
      <c r="U260" s="71">
        <f t="shared" si="50"/>
        <v>51.786900000000003</v>
      </c>
      <c r="V260" s="71">
        <f t="shared" si="51"/>
        <v>0</v>
      </c>
      <c r="W260" s="71">
        <f t="shared" si="52"/>
        <v>0</v>
      </c>
      <c r="X260" s="71">
        <f t="shared" si="53"/>
        <v>0</v>
      </c>
      <c r="Y260" s="71">
        <f t="shared" si="54"/>
        <v>0</v>
      </c>
      <c r="Z260" s="71">
        <f t="shared" si="55"/>
        <v>0</v>
      </c>
      <c r="AA260" s="71">
        <f t="shared" si="56"/>
        <v>0</v>
      </c>
      <c r="AB260" s="71">
        <f t="shared" si="57"/>
        <v>0</v>
      </c>
    </row>
    <row r="261" spans="1:28" ht="15" thickBot="1" x14ac:dyDescent="0.35">
      <c r="A261" s="58"/>
      <c r="B261" s="58"/>
      <c r="C261" s="58">
        <v>50</v>
      </c>
      <c r="D261" s="58"/>
      <c r="E261" s="58"/>
      <c r="F261" s="58"/>
      <c r="G261" s="58"/>
      <c r="H261" s="58"/>
      <c r="I261" s="58"/>
      <c r="J261" s="58"/>
      <c r="K261" s="56" t="s">
        <v>306</v>
      </c>
      <c r="L261" s="7" t="s">
        <v>57</v>
      </c>
      <c r="M261" s="88">
        <f t="shared" si="58"/>
        <v>50</v>
      </c>
      <c r="N261" s="91">
        <v>1.47</v>
      </c>
      <c r="O261" s="89">
        <f t="shared" si="47"/>
        <v>1.537914</v>
      </c>
      <c r="P261" s="57">
        <f t="shared" si="59"/>
        <v>76.895700000000005</v>
      </c>
      <c r="Q261" s="57" t="s">
        <v>20</v>
      </c>
      <c r="R261" s="57" t="s">
        <v>132</v>
      </c>
      <c r="S261" s="71">
        <f t="shared" si="48"/>
        <v>0</v>
      </c>
      <c r="T261" s="71">
        <f t="shared" si="49"/>
        <v>0</v>
      </c>
      <c r="U261" s="71">
        <f t="shared" si="50"/>
        <v>76.895700000000005</v>
      </c>
      <c r="V261" s="71">
        <f t="shared" si="51"/>
        <v>0</v>
      </c>
      <c r="W261" s="71">
        <f t="shared" si="52"/>
        <v>0</v>
      </c>
      <c r="X261" s="71">
        <f t="shared" si="53"/>
        <v>0</v>
      </c>
      <c r="Y261" s="71">
        <f t="shared" si="54"/>
        <v>0</v>
      </c>
      <c r="Z261" s="71">
        <f t="shared" si="55"/>
        <v>0</v>
      </c>
      <c r="AA261" s="71">
        <f t="shared" si="56"/>
        <v>0</v>
      </c>
      <c r="AB261" s="71">
        <f t="shared" si="57"/>
        <v>0</v>
      </c>
    </row>
    <row r="262" spans="1:28" ht="15" thickBot="1" x14ac:dyDescent="0.35">
      <c r="A262" s="58"/>
      <c r="B262" s="58"/>
      <c r="C262" s="58">
        <v>600</v>
      </c>
      <c r="D262" s="58"/>
      <c r="E262" s="58"/>
      <c r="F262" s="58"/>
      <c r="G262" s="58"/>
      <c r="H262" s="58"/>
      <c r="I262" s="58"/>
      <c r="J262" s="58"/>
      <c r="K262" s="56" t="s">
        <v>307</v>
      </c>
      <c r="L262" s="7" t="s">
        <v>57</v>
      </c>
      <c r="M262" s="88">
        <f t="shared" si="58"/>
        <v>600</v>
      </c>
      <c r="N262" s="91">
        <v>3.49</v>
      </c>
      <c r="O262" s="89">
        <f t="shared" si="47"/>
        <v>3.6512380000000002</v>
      </c>
      <c r="P262" s="57">
        <f t="shared" si="59"/>
        <v>2190.7428</v>
      </c>
      <c r="Q262" s="57" t="s">
        <v>20</v>
      </c>
      <c r="R262" s="57" t="s">
        <v>132</v>
      </c>
      <c r="S262" s="71">
        <f t="shared" si="48"/>
        <v>0</v>
      </c>
      <c r="T262" s="71">
        <f t="shared" si="49"/>
        <v>0</v>
      </c>
      <c r="U262" s="71">
        <f t="shared" si="50"/>
        <v>2190.7428</v>
      </c>
      <c r="V262" s="71">
        <f t="shared" si="51"/>
        <v>0</v>
      </c>
      <c r="W262" s="71">
        <f t="shared" si="52"/>
        <v>0</v>
      </c>
      <c r="X262" s="71">
        <f t="shared" si="53"/>
        <v>0</v>
      </c>
      <c r="Y262" s="71">
        <f t="shared" si="54"/>
        <v>0</v>
      </c>
      <c r="Z262" s="71">
        <f t="shared" si="55"/>
        <v>0</v>
      </c>
      <c r="AA262" s="71">
        <f t="shared" si="56"/>
        <v>0</v>
      </c>
      <c r="AB262" s="71">
        <f t="shared" si="57"/>
        <v>0</v>
      </c>
    </row>
    <row r="263" spans="1:28" ht="15" thickBot="1" x14ac:dyDescent="0.35">
      <c r="A263" s="58"/>
      <c r="B263" s="58"/>
      <c r="C263" s="58">
        <v>100</v>
      </c>
      <c r="D263" s="58"/>
      <c r="E263" s="58"/>
      <c r="F263" s="58"/>
      <c r="G263" s="58"/>
      <c r="H263" s="58"/>
      <c r="I263" s="58"/>
      <c r="J263" s="58"/>
      <c r="K263" s="56" t="s">
        <v>308</v>
      </c>
      <c r="L263" s="7" t="s">
        <v>57</v>
      </c>
      <c r="M263" s="88">
        <f t="shared" si="58"/>
        <v>100</v>
      </c>
      <c r="N263" s="91">
        <v>3.65</v>
      </c>
      <c r="O263" s="89">
        <f t="shared" ref="O263:O326" si="60">N263*4.62%+N263</f>
        <v>3.8186299999999997</v>
      </c>
      <c r="P263" s="57">
        <f t="shared" si="59"/>
        <v>381.863</v>
      </c>
      <c r="Q263" s="57" t="s">
        <v>20</v>
      </c>
      <c r="R263" s="57" t="s">
        <v>132</v>
      </c>
      <c r="S263" s="71">
        <f t="shared" si="48"/>
        <v>0</v>
      </c>
      <c r="T263" s="71">
        <f t="shared" si="49"/>
        <v>0</v>
      </c>
      <c r="U263" s="71">
        <f t="shared" si="50"/>
        <v>381.863</v>
      </c>
      <c r="V263" s="71">
        <f t="shared" si="51"/>
        <v>0</v>
      </c>
      <c r="W263" s="71">
        <f t="shared" si="52"/>
        <v>0</v>
      </c>
      <c r="X263" s="71">
        <f t="shared" si="53"/>
        <v>0</v>
      </c>
      <c r="Y263" s="71">
        <f t="shared" si="54"/>
        <v>0</v>
      </c>
      <c r="Z263" s="71">
        <f t="shared" si="55"/>
        <v>0</v>
      </c>
      <c r="AA263" s="71">
        <f t="shared" si="56"/>
        <v>0</v>
      </c>
      <c r="AB263" s="71">
        <f t="shared" si="57"/>
        <v>0</v>
      </c>
    </row>
    <row r="264" spans="1:28" ht="15" thickBot="1" x14ac:dyDescent="0.35">
      <c r="A264" s="58"/>
      <c r="B264" s="58"/>
      <c r="C264" s="58">
        <v>100</v>
      </c>
      <c r="D264" s="58"/>
      <c r="E264" s="58"/>
      <c r="F264" s="58"/>
      <c r="G264" s="58"/>
      <c r="H264" s="58"/>
      <c r="I264" s="58"/>
      <c r="J264" s="58"/>
      <c r="K264" s="56" t="s">
        <v>309</v>
      </c>
      <c r="L264" s="7" t="s">
        <v>57</v>
      </c>
      <c r="M264" s="88">
        <f t="shared" si="58"/>
        <v>100</v>
      </c>
      <c r="N264" s="91">
        <v>3.57</v>
      </c>
      <c r="O264" s="89">
        <f t="shared" si="60"/>
        <v>3.734934</v>
      </c>
      <c r="P264" s="57">
        <f t="shared" si="59"/>
        <v>373.49340000000001</v>
      </c>
      <c r="Q264" s="57" t="s">
        <v>20</v>
      </c>
      <c r="R264" s="57" t="s">
        <v>132</v>
      </c>
      <c r="S264" s="71">
        <f t="shared" ref="S264:S327" si="61">A264*O264</f>
        <v>0</v>
      </c>
      <c r="T264" s="71">
        <f t="shared" ref="T264:T327" si="62">B264*O264</f>
        <v>0</v>
      </c>
      <c r="U264" s="71">
        <f t="shared" ref="U264:U327" si="63">C264*O264</f>
        <v>373.49340000000001</v>
      </c>
      <c r="V264" s="71">
        <f t="shared" ref="V264:V327" si="64">D264*O264</f>
        <v>0</v>
      </c>
      <c r="W264" s="71">
        <f t="shared" ref="W264:W327" si="65">E264*O264</f>
        <v>0</v>
      </c>
      <c r="X264" s="71">
        <f t="shared" ref="X264:X327" si="66">F264*O264</f>
        <v>0</v>
      </c>
      <c r="Y264" s="71">
        <f t="shared" ref="Y264:Y327" si="67">G264*O264</f>
        <v>0</v>
      </c>
      <c r="Z264" s="71">
        <f t="shared" ref="Z264:Z327" si="68">H264*O264</f>
        <v>0</v>
      </c>
      <c r="AA264" s="71">
        <f t="shared" ref="AA264:AA327" si="69">I264*O264</f>
        <v>0</v>
      </c>
      <c r="AB264" s="71">
        <f t="shared" ref="AB264:AB327" si="70">J264*O264</f>
        <v>0</v>
      </c>
    </row>
    <row r="265" spans="1:28" ht="15" thickBot="1" x14ac:dyDescent="0.35">
      <c r="A265" s="58"/>
      <c r="B265" s="58"/>
      <c r="C265" s="58">
        <v>100</v>
      </c>
      <c r="D265" s="58"/>
      <c r="E265" s="58"/>
      <c r="F265" s="58"/>
      <c r="G265" s="58"/>
      <c r="H265" s="58"/>
      <c r="I265" s="58"/>
      <c r="J265" s="58"/>
      <c r="K265" s="56" t="s">
        <v>310</v>
      </c>
      <c r="L265" s="7" t="s">
        <v>57</v>
      </c>
      <c r="M265" s="88">
        <f t="shared" si="58"/>
        <v>100</v>
      </c>
      <c r="N265" s="91">
        <v>3.49</v>
      </c>
      <c r="O265" s="89">
        <f t="shared" si="60"/>
        <v>3.6512380000000002</v>
      </c>
      <c r="P265" s="57">
        <f t="shared" si="59"/>
        <v>365.12380000000002</v>
      </c>
      <c r="Q265" s="57" t="s">
        <v>20</v>
      </c>
      <c r="R265" s="57" t="s">
        <v>132</v>
      </c>
      <c r="S265" s="71">
        <f t="shared" si="61"/>
        <v>0</v>
      </c>
      <c r="T265" s="71">
        <f t="shared" si="62"/>
        <v>0</v>
      </c>
      <c r="U265" s="71">
        <f t="shared" si="63"/>
        <v>365.12380000000002</v>
      </c>
      <c r="V265" s="71">
        <f t="shared" si="64"/>
        <v>0</v>
      </c>
      <c r="W265" s="71">
        <f t="shared" si="65"/>
        <v>0</v>
      </c>
      <c r="X265" s="71">
        <f t="shared" si="66"/>
        <v>0</v>
      </c>
      <c r="Y265" s="71">
        <f t="shared" si="67"/>
        <v>0</v>
      </c>
      <c r="Z265" s="71">
        <f t="shared" si="68"/>
        <v>0</v>
      </c>
      <c r="AA265" s="71">
        <f t="shared" si="69"/>
        <v>0</v>
      </c>
      <c r="AB265" s="71">
        <f t="shared" si="70"/>
        <v>0</v>
      </c>
    </row>
    <row r="266" spans="1:28" ht="15" thickBot="1" x14ac:dyDescent="0.35">
      <c r="A266" s="58"/>
      <c r="B266" s="58"/>
      <c r="C266" s="58">
        <v>100</v>
      </c>
      <c r="D266" s="58"/>
      <c r="E266" s="58"/>
      <c r="F266" s="58"/>
      <c r="G266" s="58"/>
      <c r="H266" s="58"/>
      <c r="I266" s="58"/>
      <c r="J266" s="58"/>
      <c r="K266" s="56" t="s">
        <v>311</v>
      </c>
      <c r="L266" s="7" t="s">
        <v>57</v>
      </c>
      <c r="M266" s="88">
        <f t="shared" si="58"/>
        <v>100</v>
      </c>
      <c r="N266" s="91">
        <v>3.61</v>
      </c>
      <c r="O266" s="89">
        <f t="shared" si="60"/>
        <v>3.7767819999999999</v>
      </c>
      <c r="P266" s="57">
        <f t="shared" si="59"/>
        <v>377.6782</v>
      </c>
      <c r="Q266" s="57" t="s">
        <v>20</v>
      </c>
      <c r="R266" s="57" t="s">
        <v>132</v>
      </c>
      <c r="S266" s="71">
        <f t="shared" si="61"/>
        <v>0</v>
      </c>
      <c r="T266" s="71">
        <f t="shared" si="62"/>
        <v>0</v>
      </c>
      <c r="U266" s="71">
        <f t="shared" si="63"/>
        <v>377.6782</v>
      </c>
      <c r="V266" s="71">
        <f t="shared" si="64"/>
        <v>0</v>
      </c>
      <c r="W266" s="71">
        <f t="shared" si="65"/>
        <v>0</v>
      </c>
      <c r="X266" s="71">
        <f t="shared" si="66"/>
        <v>0</v>
      </c>
      <c r="Y266" s="71">
        <f t="shared" si="67"/>
        <v>0</v>
      </c>
      <c r="Z266" s="71">
        <f t="shared" si="68"/>
        <v>0</v>
      </c>
      <c r="AA266" s="71">
        <f t="shared" si="69"/>
        <v>0</v>
      </c>
      <c r="AB266" s="71">
        <f t="shared" si="70"/>
        <v>0</v>
      </c>
    </row>
    <row r="267" spans="1:28" ht="15" thickBot="1" x14ac:dyDescent="0.35">
      <c r="A267" s="58"/>
      <c r="B267" s="58"/>
      <c r="C267" s="58">
        <v>50</v>
      </c>
      <c r="D267" s="58"/>
      <c r="E267" s="58"/>
      <c r="F267" s="58"/>
      <c r="G267" s="58"/>
      <c r="H267" s="58"/>
      <c r="I267" s="58"/>
      <c r="J267" s="58"/>
      <c r="K267" s="56" t="s">
        <v>312</v>
      </c>
      <c r="L267" s="7" t="s">
        <v>57</v>
      </c>
      <c r="M267" s="88">
        <f t="shared" si="58"/>
        <v>50</v>
      </c>
      <c r="N267" s="91">
        <v>0.78</v>
      </c>
      <c r="O267" s="89">
        <f t="shared" si="60"/>
        <v>0.81603599999999998</v>
      </c>
      <c r="P267" s="57">
        <f t="shared" si="59"/>
        <v>40.8018</v>
      </c>
      <c r="Q267" s="57" t="s">
        <v>20</v>
      </c>
      <c r="R267" s="57" t="s">
        <v>132</v>
      </c>
      <c r="S267" s="71">
        <f t="shared" si="61"/>
        <v>0</v>
      </c>
      <c r="T267" s="71">
        <f t="shared" si="62"/>
        <v>0</v>
      </c>
      <c r="U267" s="71">
        <f t="shared" si="63"/>
        <v>40.8018</v>
      </c>
      <c r="V267" s="71">
        <f t="shared" si="64"/>
        <v>0</v>
      </c>
      <c r="W267" s="71">
        <f t="shared" si="65"/>
        <v>0</v>
      </c>
      <c r="X267" s="71">
        <f t="shared" si="66"/>
        <v>0</v>
      </c>
      <c r="Y267" s="71">
        <f t="shared" si="67"/>
        <v>0</v>
      </c>
      <c r="Z267" s="71">
        <f t="shared" si="68"/>
        <v>0</v>
      </c>
      <c r="AA267" s="71">
        <f t="shared" si="69"/>
        <v>0</v>
      </c>
      <c r="AB267" s="71">
        <f t="shared" si="70"/>
        <v>0</v>
      </c>
    </row>
    <row r="268" spans="1:28" ht="15" thickBot="1" x14ac:dyDescent="0.35">
      <c r="A268" s="58"/>
      <c r="B268" s="58"/>
      <c r="C268" s="58">
        <v>50</v>
      </c>
      <c r="D268" s="58"/>
      <c r="E268" s="58"/>
      <c r="F268" s="58"/>
      <c r="G268" s="58"/>
      <c r="H268" s="58"/>
      <c r="I268" s="58"/>
      <c r="J268" s="58"/>
      <c r="K268" s="56" t="s">
        <v>313</v>
      </c>
      <c r="L268" s="7" t="s">
        <v>57</v>
      </c>
      <c r="M268" s="88">
        <f t="shared" si="58"/>
        <v>50</v>
      </c>
      <c r="N268" s="91">
        <v>0.88</v>
      </c>
      <c r="O268" s="89">
        <f t="shared" si="60"/>
        <v>0.92065600000000003</v>
      </c>
      <c r="P268" s="57">
        <f t="shared" si="59"/>
        <v>46.032800000000002</v>
      </c>
      <c r="Q268" s="57" t="s">
        <v>20</v>
      </c>
      <c r="R268" s="57" t="s">
        <v>132</v>
      </c>
      <c r="S268" s="71">
        <f t="shared" si="61"/>
        <v>0</v>
      </c>
      <c r="T268" s="71">
        <f t="shared" si="62"/>
        <v>0</v>
      </c>
      <c r="U268" s="71">
        <f t="shared" si="63"/>
        <v>46.032800000000002</v>
      </c>
      <c r="V268" s="71">
        <f t="shared" si="64"/>
        <v>0</v>
      </c>
      <c r="W268" s="71">
        <f t="shared" si="65"/>
        <v>0</v>
      </c>
      <c r="X268" s="71">
        <f t="shared" si="66"/>
        <v>0</v>
      </c>
      <c r="Y268" s="71">
        <f t="shared" si="67"/>
        <v>0</v>
      </c>
      <c r="Z268" s="71">
        <f t="shared" si="68"/>
        <v>0</v>
      </c>
      <c r="AA268" s="71">
        <f t="shared" si="69"/>
        <v>0</v>
      </c>
      <c r="AB268" s="71">
        <f t="shared" si="70"/>
        <v>0</v>
      </c>
    </row>
    <row r="269" spans="1:28" ht="15" thickBot="1" x14ac:dyDescent="0.35">
      <c r="A269" s="58"/>
      <c r="B269" s="58"/>
      <c r="C269" s="58">
        <v>400</v>
      </c>
      <c r="D269" s="58"/>
      <c r="E269" s="58"/>
      <c r="F269" s="58"/>
      <c r="G269" s="58"/>
      <c r="H269" s="58"/>
      <c r="I269" s="58"/>
      <c r="J269" s="58"/>
      <c r="K269" s="56" t="s">
        <v>314</v>
      </c>
      <c r="L269" s="7" t="s">
        <v>57</v>
      </c>
      <c r="M269" s="88">
        <f t="shared" si="58"/>
        <v>400</v>
      </c>
      <c r="N269" s="91">
        <v>0.75</v>
      </c>
      <c r="O269" s="89">
        <f t="shared" si="60"/>
        <v>0.78464999999999996</v>
      </c>
      <c r="P269" s="57">
        <f t="shared" si="59"/>
        <v>313.85999999999996</v>
      </c>
      <c r="Q269" s="57" t="s">
        <v>20</v>
      </c>
      <c r="R269" s="57" t="s">
        <v>132</v>
      </c>
      <c r="S269" s="71">
        <f t="shared" si="61"/>
        <v>0</v>
      </c>
      <c r="T269" s="71">
        <f t="shared" si="62"/>
        <v>0</v>
      </c>
      <c r="U269" s="71">
        <f t="shared" si="63"/>
        <v>313.85999999999996</v>
      </c>
      <c r="V269" s="71">
        <f t="shared" si="64"/>
        <v>0</v>
      </c>
      <c r="W269" s="71">
        <f t="shared" si="65"/>
        <v>0</v>
      </c>
      <c r="X269" s="71">
        <f t="shared" si="66"/>
        <v>0</v>
      </c>
      <c r="Y269" s="71">
        <f t="shared" si="67"/>
        <v>0</v>
      </c>
      <c r="Z269" s="71">
        <f t="shared" si="68"/>
        <v>0</v>
      </c>
      <c r="AA269" s="71">
        <f t="shared" si="69"/>
        <v>0</v>
      </c>
      <c r="AB269" s="71">
        <f t="shared" si="70"/>
        <v>0</v>
      </c>
    </row>
    <row r="270" spans="1:28" ht="15" thickBot="1" x14ac:dyDescent="0.35">
      <c r="A270" s="58"/>
      <c r="B270" s="58"/>
      <c r="C270" s="58">
        <v>200</v>
      </c>
      <c r="D270" s="58"/>
      <c r="E270" s="58"/>
      <c r="F270" s="58"/>
      <c r="G270" s="58"/>
      <c r="H270" s="58"/>
      <c r="I270" s="58"/>
      <c r="J270" s="58"/>
      <c r="K270" s="56" t="s">
        <v>315</v>
      </c>
      <c r="L270" s="7" t="s">
        <v>57</v>
      </c>
      <c r="M270" s="88">
        <f t="shared" si="58"/>
        <v>200</v>
      </c>
      <c r="N270" s="91">
        <v>0.85</v>
      </c>
      <c r="O270" s="89">
        <f t="shared" si="60"/>
        <v>0.88927</v>
      </c>
      <c r="P270" s="57">
        <f t="shared" si="59"/>
        <v>177.85400000000001</v>
      </c>
      <c r="Q270" s="57" t="s">
        <v>20</v>
      </c>
      <c r="R270" s="57" t="s">
        <v>132</v>
      </c>
      <c r="S270" s="71">
        <f t="shared" si="61"/>
        <v>0</v>
      </c>
      <c r="T270" s="71">
        <f t="shared" si="62"/>
        <v>0</v>
      </c>
      <c r="U270" s="71">
        <f t="shared" si="63"/>
        <v>177.85400000000001</v>
      </c>
      <c r="V270" s="71">
        <f t="shared" si="64"/>
        <v>0</v>
      </c>
      <c r="W270" s="71">
        <f t="shared" si="65"/>
        <v>0</v>
      </c>
      <c r="X270" s="71">
        <f t="shared" si="66"/>
        <v>0</v>
      </c>
      <c r="Y270" s="71">
        <f t="shared" si="67"/>
        <v>0</v>
      </c>
      <c r="Z270" s="71">
        <f t="shared" si="68"/>
        <v>0</v>
      </c>
      <c r="AA270" s="71">
        <f t="shared" si="69"/>
        <v>0</v>
      </c>
      <c r="AB270" s="71">
        <f t="shared" si="70"/>
        <v>0</v>
      </c>
    </row>
    <row r="271" spans="1:28" ht="15" thickBot="1" x14ac:dyDescent="0.35">
      <c r="A271" s="58"/>
      <c r="B271" s="58"/>
      <c r="C271" s="58">
        <v>1000</v>
      </c>
      <c r="D271" s="58"/>
      <c r="E271" s="58"/>
      <c r="F271" s="58"/>
      <c r="G271" s="58"/>
      <c r="H271" s="58"/>
      <c r="I271" s="58"/>
      <c r="J271" s="58"/>
      <c r="K271" s="56" t="s">
        <v>316</v>
      </c>
      <c r="L271" s="7" t="s">
        <v>57</v>
      </c>
      <c r="M271" s="88">
        <f t="shared" si="58"/>
        <v>1000</v>
      </c>
      <c r="N271" s="91">
        <v>2.25</v>
      </c>
      <c r="O271" s="89">
        <f t="shared" si="60"/>
        <v>2.3539500000000002</v>
      </c>
      <c r="P271" s="57">
        <f t="shared" si="59"/>
        <v>2353.9500000000003</v>
      </c>
      <c r="Q271" s="57" t="s">
        <v>20</v>
      </c>
      <c r="R271" s="57" t="s">
        <v>132</v>
      </c>
      <c r="S271" s="71">
        <f t="shared" si="61"/>
        <v>0</v>
      </c>
      <c r="T271" s="71">
        <f t="shared" si="62"/>
        <v>0</v>
      </c>
      <c r="U271" s="71">
        <f t="shared" si="63"/>
        <v>2353.9500000000003</v>
      </c>
      <c r="V271" s="71">
        <f t="shared" si="64"/>
        <v>0</v>
      </c>
      <c r="W271" s="71">
        <f t="shared" si="65"/>
        <v>0</v>
      </c>
      <c r="X271" s="71">
        <f t="shared" si="66"/>
        <v>0</v>
      </c>
      <c r="Y271" s="71">
        <f t="shared" si="67"/>
        <v>0</v>
      </c>
      <c r="Z271" s="71">
        <f t="shared" si="68"/>
        <v>0</v>
      </c>
      <c r="AA271" s="71">
        <f t="shared" si="69"/>
        <v>0</v>
      </c>
      <c r="AB271" s="71">
        <f t="shared" si="70"/>
        <v>0</v>
      </c>
    </row>
    <row r="272" spans="1:28" ht="15" thickBot="1" x14ac:dyDescent="0.35">
      <c r="A272" s="58"/>
      <c r="B272" s="58"/>
      <c r="C272" s="58">
        <v>50</v>
      </c>
      <c r="D272" s="58"/>
      <c r="E272" s="58"/>
      <c r="F272" s="58"/>
      <c r="G272" s="58"/>
      <c r="H272" s="58"/>
      <c r="I272" s="58"/>
      <c r="J272" s="58"/>
      <c r="K272" s="56" t="s">
        <v>317</v>
      </c>
      <c r="L272" s="7" t="s">
        <v>57</v>
      </c>
      <c r="M272" s="88">
        <f t="shared" si="58"/>
        <v>50</v>
      </c>
      <c r="N272" s="91">
        <v>0.72</v>
      </c>
      <c r="O272" s="89">
        <f t="shared" si="60"/>
        <v>0.75326399999999993</v>
      </c>
      <c r="P272" s="57">
        <f t="shared" si="59"/>
        <v>37.663199999999996</v>
      </c>
      <c r="Q272" s="57" t="s">
        <v>20</v>
      </c>
      <c r="R272" s="57" t="s">
        <v>132</v>
      </c>
      <c r="S272" s="71">
        <f t="shared" si="61"/>
        <v>0</v>
      </c>
      <c r="T272" s="71">
        <f t="shared" si="62"/>
        <v>0</v>
      </c>
      <c r="U272" s="71">
        <f t="shared" si="63"/>
        <v>37.663199999999996</v>
      </c>
      <c r="V272" s="71">
        <f t="shared" si="64"/>
        <v>0</v>
      </c>
      <c r="W272" s="71">
        <f t="shared" si="65"/>
        <v>0</v>
      </c>
      <c r="X272" s="71">
        <f t="shared" si="66"/>
        <v>0</v>
      </c>
      <c r="Y272" s="71">
        <f t="shared" si="67"/>
        <v>0</v>
      </c>
      <c r="Z272" s="71">
        <f t="shared" si="68"/>
        <v>0</v>
      </c>
      <c r="AA272" s="71">
        <f t="shared" si="69"/>
        <v>0</v>
      </c>
      <c r="AB272" s="71">
        <f t="shared" si="70"/>
        <v>0</v>
      </c>
    </row>
    <row r="273" spans="1:28" ht="15" thickBot="1" x14ac:dyDescent="0.35">
      <c r="A273" s="58"/>
      <c r="B273" s="58"/>
      <c r="C273" s="58">
        <v>50</v>
      </c>
      <c r="D273" s="58"/>
      <c r="E273" s="58"/>
      <c r="F273" s="58"/>
      <c r="G273" s="58"/>
      <c r="H273" s="58"/>
      <c r="I273" s="58"/>
      <c r="J273" s="58"/>
      <c r="K273" s="56" t="s">
        <v>318</v>
      </c>
      <c r="L273" s="7" t="s">
        <v>57</v>
      </c>
      <c r="M273" s="88">
        <f t="shared" si="58"/>
        <v>50</v>
      </c>
      <c r="N273" s="91">
        <v>0.98</v>
      </c>
      <c r="O273" s="89">
        <f t="shared" si="60"/>
        <v>1.0252760000000001</v>
      </c>
      <c r="P273" s="57">
        <f t="shared" si="59"/>
        <v>51.263800000000003</v>
      </c>
      <c r="Q273" s="57" t="s">
        <v>20</v>
      </c>
      <c r="R273" s="57" t="s">
        <v>132</v>
      </c>
      <c r="S273" s="71">
        <f t="shared" si="61"/>
        <v>0</v>
      </c>
      <c r="T273" s="71">
        <f t="shared" si="62"/>
        <v>0</v>
      </c>
      <c r="U273" s="71">
        <f t="shared" si="63"/>
        <v>51.263800000000003</v>
      </c>
      <c r="V273" s="71">
        <f t="shared" si="64"/>
        <v>0</v>
      </c>
      <c r="W273" s="71">
        <f t="shared" si="65"/>
        <v>0</v>
      </c>
      <c r="X273" s="71">
        <f t="shared" si="66"/>
        <v>0</v>
      </c>
      <c r="Y273" s="71">
        <f t="shared" si="67"/>
        <v>0</v>
      </c>
      <c r="Z273" s="71">
        <f t="shared" si="68"/>
        <v>0</v>
      </c>
      <c r="AA273" s="71">
        <f t="shared" si="69"/>
        <v>0</v>
      </c>
      <c r="AB273" s="71">
        <f t="shared" si="70"/>
        <v>0</v>
      </c>
    </row>
    <row r="274" spans="1:28" ht="15" thickBot="1" x14ac:dyDescent="0.35">
      <c r="A274" s="58"/>
      <c r="B274" s="58"/>
      <c r="C274" s="58">
        <v>50</v>
      </c>
      <c r="D274" s="58"/>
      <c r="E274" s="58"/>
      <c r="F274" s="58"/>
      <c r="G274" s="58"/>
      <c r="H274" s="58"/>
      <c r="I274" s="58"/>
      <c r="J274" s="58"/>
      <c r="K274" s="56" t="s">
        <v>319</v>
      </c>
      <c r="L274" s="7" t="s">
        <v>57</v>
      </c>
      <c r="M274" s="88">
        <f t="shared" si="58"/>
        <v>50</v>
      </c>
      <c r="N274" s="91">
        <v>1.18</v>
      </c>
      <c r="O274" s="89">
        <f t="shared" si="60"/>
        <v>1.2345159999999999</v>
      </c>
      <c r="P274" s="57">
        <f t="shared" si="59"/>
        <v>61.7258</v>
      </c>
      <c r="Q274" s="57" t="s">
        <v>20</v>
      </c>
      <c r="R274" s="57" t="s">
        <v>132</v>
      </c>
      <c r="S274" s="71">
        <f t="shared" si="61"/>
        <v>0</v>
      </c>
      <c r="T274" s="71">
        <f t="shared" si="62"/>
        <v>0</v>
      </c>
      <c r="U274" s="71">
        <f t="shared" si="63"/>
        <v>61.7258</v>
      </c>
      <c r="V274" s="71">
        <f t="shared" si="64"/>
        <v>0</v>
      </c>
      <c r="W274" s="71">
        <f t="shared" si="65"/>
        <v>0</v>
      </c>
      <c r="X274" s="71">
        <f t="shared" si="66"/>
        <v>0</v>
      </c>
      <c r="Y274" s="71">
        <f t="shared" si="67"/>
        <v>0</v>
      </c>
      <c r="Z274" s="71">
        <f t="shared" si="68"/>
        <v>0</v>
      </c>
      <c r="AA274" s="71">
        <f t="shared" si="69"/>
        <v>0</v>
      </c>
      <c r="AB274" s="71">
        <f t="shared" si="70"/>
        <v>0</v>
      </c>
    </row>
    <row r="275" spans="1:28" ht="15" thickBot="1" x14ac:dyDescent="0.35">
      <c r="A275" s="58"/>
      <c r="B275" s="58"/>
      <c r="C275" s="58">
        <v>3000</v>
      </c>
      <c r="D275" s="58"/>
      <c r="E275" s="58"/>
      <c r="F275" s="58"/>
      <c r="G275" s="58"/>
      <c r="H275" s="58"/>
      <c r="I275" s="58"/>
      <c r="J275" s="58"/>
      <c r="K275" s="56" t="s">
        <v>320</v>
      </c>
      <c r="L275" s="7" t="s">
        <v>57</v>
      </c>
      <c r="M275" s="88">
        <f t="shared" si="58"/>
        <v>3000</v>
      </c>
      <c r="N275" s="91">
        <v>0.23</v>
      </c>
      <c r="O275" s="89">
        <f t="shared" si="60"/>
        <v>0.24062600000000001</v>
      </c>
      <c r="P275" s="57">
        <f t="shared" si="59"/>
        <v>721.87800000000004</v>
      </c>
      <c r="Q275" s="57" t="s">
        <v>20</v>
      </c>
      <c r="R275" s="57" t="s">
        <v>132</v>
      </c>
      <c r="S275" s="71">
        <f t="shared" si="61"/>
        <v>0</v>
      </c>
      <c r="T275" s="71">
        <f t="shared" si="62"/>
        <v>0</v>
      </c>
      <c r="U275" s="71">
        <f t="shared" si="63"/>
        <v>721.87800000000004</v>
      </c>
      <c r="V275" s="71">
        <f t="shared" si="64"/>
        <v>0</v>
      </c>
      <c r="W275" s="71">
        <f t="shared" si="65"/>
        <v>0</v>
      </c>
      <c r="X275" s="71">
        <f t="shared" si="66"/>
        <v>0</v>
      </c>
      <c r="Y275" s="71">
        <f t="shared" si="67"/>
        <v>0</v>
      </c>
      <c r="Z275" s="71">
        <f t="shared" si="68"/>
        <v>0</v>
      </c>
      <c r="AA275" s="71">
        <f t="shared" si="69"/>
        <v>0</v>
      </c>
      <c r="AB275" s="71">
        <f t="shared" si="70"/>
        <v>0</v>
      </c>
    </row>
    <row r="276" spans="1:28" ht="15" thickBot="1" x14ac:dyDescent="0.35">
      <c r="A276" s="58"/>
      <c r="B276" s="58"/>
      <c r="C276" s="58">
        <v>50</v>
      </c>
      <c r="D276" s="58"/>
      <c r="E276" s="58"/>
      <c r="F276" s="58"/>
      <c r="G276" s="58"/>
      <c r="H276" s="58"/>
      <c r="I276" s="58"/>
      <c r="J276" s="58"/>
      <c r="K276" s="56" t="s">
        <v>321</v>
      </c>
      <c r="L276" s="7" t="s">
        <v>57</v>
      </c>
      <c r="M276" s="88">
        <f t="shared" si="58"/>
        <v>50</v>
      </c>
      <c r="N276" s="91">
        <v>13.74</v>
      </c>
      <c r="O276" s="89">
        <f t="shared" si="60"/>
        <v>14.374788000000001</v>
      </c>
      <c r="P276" s="57">
        <f t="shared" si="59"/>
        <v>718.73940000000005</v>
      </c>
      <c r="Q276" s="57" t="s">
        <v>20</v>
      </c>
      <c r="R276" s="57" t="s">
        <v>132</v>
      </c>
      <c r="S276" s="71">
        <f t="shared" si="61"/>
        <v>0</v>
      </c>
      <c r="T276" s="71">
        <f t="shared" si="62"/>
        <v>0</v>
      </c>
      <c r="U276" s="71">
        <f t="shared" si="63"/>
        <v>718.73940000000005</v>
      </c>
      <c r="V276" s="71">
        <f t="shared" si="64"/>
        <v>0</v>
      </c>
      <c r="W276" s="71">
        <f t="shared" si="65"/>
        <v>0</v>
      </c>
      <c r="X276" s="71">
        <f t="shared" si="66"/>
        <v>0</v>
      </c>
      <c r="Y276" s="71">
        <f t="shared" si="67"/>
        <v>0</v>
      </c>
      <c r="Z276" s="71">
        <f t="shared" si="68"/>
        <v>0</v>
      </c>
      <c r="AA276" s="71">
        <f t="shared" si="69"/>
        <v>0</v>
      </c>
      <c r="AB276" s="71">
        <f t="shared" si="70"/>
        <v>0</v>
      </c>
    </row>
    <row r="277" spans="1:28" ht="15" thickBot="1" x14ac:dyDescent="0.35">
      <c r="A277" s="58"/>
      <c r="B277" s="58"/>
      <c r="C277" s="58">
        <v>20</v>
      </c>
      <c r="D277" s="58"/>
      <c r="E277" s="58"/>
      <c r="F277" s="58"/>
      <c r="G277" s="58"/>
      <c r="H277" s="58"/>
      <c r="I277" s="58"/>
      <c r="J277" s="58"/>
      <c r="K277" s="56" t="s">
        <v>322</v>
      </c>
      <c r="L277" s="7" t="s">
        <v>57</v>
      </c>
      <c r="M277" s="88">
        <f t="shared" si="58"/>
        <v>20</v>
      </c>
      <c r="N277" s="91">
        <v>45.81</v>
      </c>
      <c r="O277" s="89">
        <f t="shared" si="60"/>
        <v>47.926422000000002</v>
      </c>
      <c r="P277" s="57">
        <f t="shared" si="59"/>
        <v>958.52844000000005</v>
      </c>
      <c r="Q277" s="57" t="s">
        <v>20</v>
      </c>
      <c r="R277" s="57" t="s">
        <v>132</v>
      </c>
      <c r="S277" s="71">
        <f t="shared" si="61"/>
        <v>0</v>
      </c>
      <c r="T277" s="71">
        <f t="shared" si="62"/>
        <v>0</v>
      </c>
      <c r="U277" s="71">
        <f t="shared" si="63"/>
        <v>958.52844000000005</v>
      </c>
      <c r="V277" s="71">
        <f t="shared" si="64"/>
        <v>0</v>
      </c>
      <c r="W277" s="71">
        <f t="shared" si="65"/>
        <v>0</v>
      </c>
      <c r="X277" s="71">
        <f t="shared" si="66"/>
        <v>0</v>
      </c>
      <c r="Y277" s="71">
        <f t="shared" si="67"/>
        <v>0</v>
      </c>
      <c r="Z277" s="71">
        <f t="shared" si="68"/>
        <v>0</v>
      </c>
      <c r="AA277" s="71">
        <f t="shared" si="69"/>
        <v>0</v>
      </c>
      <c r="AB277" s="71">
        <f t="shared" si="70"/>
        <v>0</v>
      </c>
    </row>
    <row r="278" spans="1:28" ht="15" thickBot="1" x14ac:dyDescent="0.35">
      <c r="A278" s="58"/>
      <c r="B278" s="58"/>
      <c r="C278" s="58">
        <v>30</v>
      </c>
      <c r="D278" s="58"/>
      <c r="E278" s="58"/>
      <c r="F278" s="58"/>
      <c r="G278" s="58"/>
      <c r="H278" s="58"/>
      <c r="I278" s="58"/>
      <c r="J278" s="58"/>
      <c r="K278" s="56" t="s">
        <v>323</v>
      </c>
      <c r="L278" s="7" t="s">
        <v>57</v>
      </c>
      <c r="M278" s="88">
        <f t="shared" si="58"/>
        <v>30</v>
      </c>
      <c r="N278" s="91">
        <v>5.24</v>
      </c>
      <c r="O278" s="89">
        <f t="shared" si="60"/>
        <v>5.4820880000000001</v>
      </c>
      <c r="P278" s="57">
        <f t="shared" si="59"/>
        <v>164.46263999999999</v>
      </c>
      <c r="Q278" s="57" t="s">
        <v>20</v>
      </c>
      <c r="R278" s="57" t="s">
        <v>132</v>
      </c>
      <c r="S278" s="71">
        <f t="shared" si="61"/>
        <v>0</v>
      </c>
      <c r="T278" s="71">
        <f t="shared" si="62"/>
        <v>0</v>
      </c>
      <c r="U278" s="71">
        <f t="shared" si="63"/>
        <v>164.46263999999999</v>
      </c>
      <c r="V278" s="71">
        <f t="shared" si="64"/>
        <v>0</v>
      </c>
      <c r="W278" s="71">
        <f t="shared" si="65"/>
        <v>0</v>
      </c>
      <c r="X278" s="71">
        <f t="shared" si="66"/>
        <v>0</v>
      </c>
      <c r="Y278" s="71">
        <f t="shared" si="67"/>
        <v>0</v>
      </c>
      <c r="Z278" s="71">
        <f t="shared" si="68"/>
        <v>0</v>
      </c>
      <c r="AA278" s="71">
        <f t="shared" si="69"/>
        <v>0</v>
      </c>
      <c r="AB278" s="71">
        <f t="shared" si="70"/>
        <v>0</v>
      </c>
    </row>
    <row r="279" spans="1:28" ht="15" thickBot="1" x14ac:dyDescent="0.35">
      <c r="A279" s="58"/>
      <c r="B279" s="58"/>
      <c r="C279" s="58">
        <v>20</v>
      </c>
      <c r="D279" s="58"/>
      <c r="E279" s="58"/>
      <c r="F279" s="58"/>
      <c r="G279" s="58"/>
      <c r="H279" s="58"/>
      <c r="I279" s="58"/>
      <c r="J279" s="58"/>
      <c r="K279" s="56" t="s">
        <v>324</v>
      </c>
      <c r="L279" s="7" t="s">
        <v>57</v>
      </c>
      <c r="M279" s="88">
        <f t="shared" si="58"/>
        <v>20</v>
      </c>
      <c r="N279" s="91">
        <v>4.72</v>
      </c>
      <c r="O279" s="89">
        <f t="shared" si="60"/>
        <v>4.9380639999999998</v>
      </c>
      <c r="P279" s="57">
        <f t="shared" si="59"/>
        <v>98.761279999999999</v>
      </c>
      <c r="Q279" s="57" t="s">
        <v>20</v>
      </c>
      <c r="R279" s="57" t="s">
        <v>132</v>
      </c>
      <c r="S279" s="71">
        <f t="shared" si="61"/>
        <v>0</v>
      </c>
      <c r="T279" s="71">
        <f t="shared" si="62"/>
        <v>0</v>
      </c>
      <c r="U279" s="71">
        <f t="shared" si="63"/>
        <v>98.761279999999999</v>
      </c>
      <c r="V279" s="71">
        <f t="shared" si="64"/>
        <v>0</v>
      </c>
      <c r="W279" s="71">
        <f t="shared" si="65"/>
        <v>0</v>
      </c>
      <c r="X279" s="71">
        <f t="shared" si="66"/>
        <v>0</v>
      </c>
      <c r="Y279" s="71">
        <f t="shared" si="67"/>
        <v>0</v>
      </c>
      <c r="Z279" s="71">
        <f t="shared" si="68"/>
        <v>0</v>
      </c>
      <c r="AA279" s="71">
        <f t="shared" si="69"/>
        <v>0</v>
      </c>
      <c r="AB279" s="71">
        <f t="shared" si="70"/>
        <v>0</v>
      </c>
    </row>
    <row r="280" spans="1:28" ht="15" thickBot="1" x14ac:dyDescent="0.35">
      <c r="A280" s="58"/>
      <c r="B280" s="58"/>
      <c r="C280" s="58">
        <v>20</v>
      </c>
      <c r="D280" s="58"/>
      <c r="E280" s="58"/>
      <c r="F280" s="58"/>
      <c r="G280" s="58"/>
      <c r="H280" s="58"/>
      <c r="I280" s="58"/>
      <c r="J280" s="58"/>
      <c r="K280" s="56" t="s">
        <v>325</v>
      </c>
      <c r="L280" s="7" t="s">
        <v>57</v>
      </c>
      <c r="M280" s="88">
        <f t="shared" si="58"/>
        <v>20</v>
      </c>
      <c r="N280" s="91">
        <v>4.72</v>
      </c>
      <c r="O280" s="89">
        <f t="shared" si="60"/>
        <v>4.9380639999999998</v>
      </c>
      <c r="P280" s="57">
        <f t="shared" si="59"/>
        <v>98.761279999999999</v>
      </c>
      <c r="Q280" s="57" t="s">
        <v>20</v>
      </c>
      <c r="R280" s="57" t="s">
        <v>132</v>
      </c>
      <c r="S280" s="71">
        <f t="shared" si="61"/>
        <v>0</v>
      </c>
      <c r="T280" s="71">
        <f t="shared" si="62"/>
        <v>0</v>
      </c>
      <c r="U280" s="71">
        <f t="shared" si="63"/>
        <v>98.761279999999999</v>
      </c>
      <c r="V280" s="71">
        <f t="shared" si="64"/>
        <v>0</v>
      </c>
      <c r="W280" s="71">
        <f t="shared" si="65"/>
        <v>0</v>
      </c>
      <c r="X280" s="71">
        <f t="shared" si="66"/>
        <v>0</v>
      </c>
      <c r="Y280" s="71">
        <f t="shared" si="67"/>
        <v>0</v>
      </c>
      <c r="Z280" s="71">
        <f t="shared" si="68"/>
        <v>0</v>
      </c>
      <c r="AA280" s="71">
        <f t="shared" si="69"/>
        <v>0</v>
      </c>
      <c r="AB280" s="71">
        <f t="shared" si="70"/>
        <v>0</v>
      </c>
    </row>
    <row r="281" spans="1:28" ht="15" thickBot="1" x14ac:dyDescent="0.35">
      <c r="A281" s="58"/>
      <c r="B281" s="58"/>
      <c r="C281" s="58">
        <v>10</v>
      </c>
      <c r="D281" s="58"/>
      <c r="E281" s="58"/>
      <c r="F281" s="58"/>
      <c r="G281" s="58"/>
      <c r="H281" s="58"/>
      <c r="I281" s="58"/>
      <c r="J281" s="58"/>
      <c r="K281" s="56" t="s">
        <v>326</v>
      </c>
      <c r="L281" s="7" t="s">
        <v>57</v>
      </c>
      <c r="M281" s="88">
        <f t="shared" si="58"/>
        <v>10</v>
      </c>
      <c r="N281" s="91">
        <v>4.99</v>
      </c>
      <c r="O281" s="89">
        <f t="shared" si="60"/>
        <v>5.2205380000000003</v>
      </c>
      <c r="P281" s="57">
        <f t="shared" si="59"/>
        <v>52.205380000000005</v>
      </c>
      <c r="Q281" s="57" t="s">
        <v>20</v>
      </c>
      <c r="R281" s="57" t="s">
        <v>132</v>
      </c>
      <c r="S281" s="71">
        <f t="shared" si="61"/>
        <v>0</v>
      </c>
      <c r="T281" s="71">
        <f t="shared" si="62"/>
        <v>0</v>
      </c>
      <c r="U281" s="71">
        <f t="shared" si="63"/>
        <v>52.205380000000005</v>
      </c>
      <c r="V281" s="71">
        <f t="shared" si="64"/>
        <v>0</v>
      </c>
      <c r="W281" s="71">
        <f t="shared" si="65"/>
        <v>0</v>
      </c>
      <c r="X281" s="71">
        <f t="shared" si="66"/>
        <v>0</v>
      </c>
      <c r="Y281" s="71">
        <f t="shared" si="67"/>
        <v>0</v>
      </c>
      <c r="Z281" s="71">
        <f t="shared" si="68"/>
        <v>0</v>
      </c>
      <c r="AA281" s="71">
        <f t="shared" si="69"/>
        <v>0</v>
      </c>
      <c r="AB281" s="71">
        <f t="shared" si="70"/>
        <v>0</v>
      </c>
    </row>
    <row r="282" spans="1:28" ht="15" thickBot="1" x14ac:dyDescent="0.35">
      <c r="A282" s="58"/>
      <c r="B282" s="58"/>
      <c r="C282" s="58">
        <v>10</v>
      </c>
      <c r="D282" s="58"/>
      <c r="E282" s="58"/>
      <c r="F282" s="58"/>
      <c r="G282" s="58"/>
      <c r="H282" s="58"/>
      <c r="I282" s="58"/>
      <c r="J282" s="58"/>
      <c r="K282" s="56" t="s">
        <v>327</v>
      </c>
      <c r="L282" s="7" t="s">
        <v>57</v>
      </c>
      <c r="M282" s="88">
        <f t="shared" si="58"/>
        <v>10</v>
      </c>
      <c r="N282" s="91">
        <v>4.82</v>
      </c>
      <c r="O282" s="89">
        <f t="shared" si="60"/>
        <v>5.0426840000000004</v>
      </c>
      <c r="P282" s="57">
        <f t="shared" si="59"/>
        <v>50.426840000000006</v>
      </c>
      <c r="Q282" s="57" t="s">
        <v>20</v>
      </c>
      <c r="R282" s="57" t="s">
        <v>132</v>
      </c>
      <c r="S282" s="71">
        <f t="shared" si="61"/>
        <v>0</v>
      </c>
      <c r="T282" s="71">
        <f t="shared" si="62"/>
        <v>0</v>
      </c>
      <c r="U282" s="71">
        <f t="shared" si="63"/>
        <v>50.426840000000006</v>
      </c>
      <c r="V282" s="71">
        <f t="shared" si="64"/>
        <v>0</v>
      </c>
      <c r="W282" s="71">
        <f t="shared" si="65"/>
        <v>0</v>
      </c>
      <c r="X282" s="71">
        <f t="shared" si="66"/>
        <v>0</v>
      </c>
      <c r="Y282" s="71">
        <f t="shared" si="67"/>
        <v>0</v>
      </c>
      <c r="Z282" s="71">
        <f t="shared" si="68"/>
        <v>0</v>
      </c>
      <c r="AA282" s="71">
        <f t="shared" si="69"/>
        <v>0</v>
      </c>
      <c r="AB282" s="71">
        <f t="shared" si="70"/>
        <v>0</v>
      </c>
    </row>
    <row r="283" spans="1:28" ht="15" thickBot="1" x14ac:dyDescent="0.35">
      <c r="A283" s="58"/>
      <c r="B283" s="58"/>
      <c r="C283" s="58">
        <v>10</v>
      </c>
      <c r="D283" s="58"/>
      <c r="E283" s="58"/>
      <c r="F283" s="58"/>
      <c r="G283" s="58"/>
      <c r="H283" s="58"/>
      <c r="I283" s="58"/>
      <c r="J283" s="58"/>
      <c r="K283" s="56" t="s">
        <v>328</v>
      </c>
      <c r="L283" s="7" t="s">
        <v>57</v>
      </c>
      <c r="M283" s="88">
        <f t="shared" si="58"/>
        <v>10</v>
      </c>
      <c r="N283" s="91">
        <v>127.4</v>
      </c>
      <c r="O283" s="89">
        <f t="shared" si="60"/>
        <v>133.28588000000002</v>
      </c>
      <c r="P283" s="57">
        <f t="shared" si="59"/>
        <v>1332.8588000000002</v>
      </c>
      <c r="Q283" s="57" t="s">
        <v>20</v>
      </c>
      <c r="R283" s="57" t="s">
        <v>132</v>
      </c>
      <c r="S283" s="71">
        <f t="shared" si="61"/>
        <v>0</v>
      </c>
      <c r="T283" s="71">
        <f t="shared" si="62"/>
        <v>0</v>
      </c>
      <c r="U283" s="71">
        <f t="shared" si="63"/>
        <v>1332.8588000000002</v>
      </c>
      <c r="V283" s="71">
        <f t="shared" si="64"/>
        <v>0</v>
      </c>
      <c r="W283" s="71">
        <f t="shared" si="65"/>
        <v>0</v>
      </c>
      <c r="X283" s="71">
        <f t="shared" si="66"/>
        <v>0</v>
      </c>
      <c r="Y283" s="71">
        <f t="shared" si="67"/>
        <v>0</v>
      </c>
      <c r="Z283" s="71">
        <f t="shared" si="68"/>
        <v>0</v>
      </c>
      <c r="AA283" s="71">
        <f t="shared" si="69"/>
        <v>0</v>
      </c>
      <c r="AB283" s="71">
        <f t="shared" si="70"/>
        <v>0</v>
      </c>
    </row>
    <row r="284" spans="1:28" ht="15" thickBot="1" x14ac:dyDescent="0.35">
      <c r="A284" s="58"/>
      <c r="B284" s="58"/>
      <c r="C284" s="58">
        <v>50</v>
      </c>
      <c r="D284" s="58"/>
      <c r="E284" s="58"/>
      <c r="F284" s="58"/>
      <c r="G284" s="58"/>
      <c r="H284" s="58"/>
      <c r="I284" s="58"/>
      <c r="J284" s="58"/>
      <c r="K284" s="56" t="s">
        <v>329</v>
      </c>
      <c r="L284" s="7" t="s">
        <v>57</v>
      </c>
      <c r="M284" s="88">
        <f t="shared" si="58"/>
        <v>50</v>
      </c>
      <c r="N284" s="91">
        <v>16.27</v>
      </c>
      <c r="O284" s="89">
        <f t="shared" si="60"/>
        <v>17.021674000000001</v>
      </c>
      <c r="P284" s="57">
        <f t="shared" si="59"/>
        <v>851.08370000000002</v>
      </c>
      <c r="Q284" s="57" t="s">
        <v>20</v>
      </c>
      <c r="R284" s="57" t="s">
        <v>132</v>
      </c>
      <c r="S284" s="71">
        <f t="shared" si="61"/>
        <v>0</v>
      </c>
      <c r="T284" s="71">
        <f t="shared" si="62"/>
        <v>0</v>
      </c>
      <c r="U284" s="71">
        <f t="shared" si="63"/>
        <v>851.08370000000002</v>
      </c>
      <c r="V284" s="71">
        <f t="shared" si="64"/>
        <v>0</v>
      </c>
      <c r="W284" s="71">
        <f t="shared" si="65"/>
        <v>0</v>
      </c>
      <c r="X284" s="71">
        <f t="shared" si="66"/>
        <v>0</v>
      </c>
      <c r="Y284" s="71">
        <f t="shared" si="67"/>
        <v>0</v>
      </c>
      <c r="Z284" s="71">
        <f t="shared" si="68"/>
        <v>0</v>
      </c>
      <c r="AA284" s="71">
        <f t="shared" si="69"/>
        <v>0</v>
      </c>
      <c r="AB284" s="71">
        <f t="shared" si="70"/>
        <v>0</v>
      </c>
    </row>
    <row r="285" spans="1:28" ht="15" thickBot="1" x14ac:dyDescent="0.35">
      <c r="A285" s="58"/>
      <c r="B285" s="58"/>
      <c r="C285" s="58">
        <v>15</v>
      </c>
      <c r="D285" s="58"/>
      <c r="E285" s="58"/>
      <c r="F285" s="58"/>
      <c r="G285" s="58"/>
      <c r="H285" s="58"/>
      <c r="I285" s="58"/>
      <c r="J285" s="58"/>
      <c r="K285" s="56" t="s">
        <v>330</v>
      </c>
      <c r="L285" s="7" t="s">
        <v>57</v>
      </c>
      <c r="M285" s="88">
        <f t="shared" si="58"/>
        <v>15</v>
      </c>
      <c r="N285" s="91">
        <v>277.66000000000003</v>
      </c>
      <c r="O285" s="89">
        <f t="shared" si="60"/>
        <v>290.48789200000004</v>
      </c>
      <c r="P285" s="57">
        <f t="shared" si="59"/>
        <v>4357.3183800000006</v>
      </c>
      <c r="Q285" s="57" t="s">
        <v>20</v>
      </c>
      <c r="R285" s="57" t="s">
        <v>132</v>
      </c>
      <c r="S285" s="71">
        <f t="shared" si="61"/>
        <v>0</v>
      </c>
      <c r="T285" s="71">
        <f t="shared" si="62"/>
        <v>0</v>
      </c>
      <c r="U285" s="71">
        <f t="shared" si="63"/>
        <v>4357.3183800000006</v>
      </c>
      <c r="V285" s="71">
        <f t="shared" si="64"/>
        <v>0</v>
      </c>
      <c r="W285" s="71">
        <f t="shared" si="65"/>
        <v>0</v>
      </c>
      <c r="X285" s="71">
        <f t="shared" si="66"/>
        <v>0</v>
      </c>
      <c r="Y285" s="71">
        <f t="shared" si="67"/>
        <v>0</v>
      </c>
      <c r="Z285" s="71">
        <f t="shared" si="68"/>
        <v>0</v>
      </c>
      <c r="AA285" s="71">
        <f t="shared" si="69"/>
        <v>0</v>
      </c>
      <c r="AB285" s="71">
        <f t="shared" si="70"/>
        <v>0</v>
      </c>
    </row>
    <row r="286" spans="1:28" ht="15" thickBot="1" x14ac:dyDescent="0.35">
      <c r="A286" s="58"/>
      <c r="B286" s="58"/>
      <c r="C286" s="58"/>
      <c r="D286" s="58"/>
      <c r="E286" s="58"/>
      <c r="F286" s="58">
        <v>20</v>
      </c>
      <c r="G286" s="58"/>
      <c r="H286" s="58"/>
      <c r="I286" s="58"/>
      <c r="J286" s="58"/>
      <c r="K286" s="56" t="s">
        <v>331</v>
      </c>
      <c r="L286" s="7" t="s">
        <v>332</v>
      </c>
      <c r="M286" s="88">
        <f t="shared" si="58"/>
        <v>20</v>
      </c>
      <c r="N286" s="91">
        <v>17.98</v>
      </c>
      <c r="O286" s="89">
        <f t="shared" si="60"/>
        <v>18.810676000000001</v>
      </c>
      <c r="P286" s="57">
        <f t="shared" si="59"/>
        <v>376.21352000000002</v>
      </c>
      <c r="Q286" s="57" t="s">
        <v>124</v>
      </c>
      <c r="R286" s="7" t="s">
        <v>333</v>
      </c>
      <c r="S286" s="71">
        <f t="shared" si="61"/>
        <v>0</v>
      </c>
      <c r="T286" s="71">
        <f t="shared" si="62"/>
        <v>0</v>
      </c>
      <c r="U286" s="71">
        <f t="shared" si="63"/>
        <v>0</v>
      </c>
      <c r="V286" s="71">
        <f t="shared" si="64"/>
        <v>0</v>
      </c>
      <c r="W286" s="71">
        <f t="shared" si="65"/>
        <v>0</v>
      </c>
      <c r="X286" s="71">
        <f t="shared" si="66"/>
        <v>376.21352000000002</v>
      </c>
      <c r="Y286" s="71">
        <f t="shared" si="67"/>
        <v>0</v>
      </c>
      <c r="Z286" s="71">
        <f t="shared" si="68"/>
        <v>0</v>
      </c>
      <c r="AA286" s="71">
        <f t="shared" si="69"/>
        <v>0</v>
      </c>
      <c r="AB286" s="71">
        <f t="shared" si="70"/>
        <v>0</v>
      </c>
    </row>
    <row r="287" spans="1:28" ht="15" thickBot="1" x14ac:dyDescent="0.35">
      <c r="A287" s="58"/>
      <c r="B287" s="58"/>
      <c r="C287" s="58"/>
      <c r="D287" s="58"/>
      <c r="E287" s="58"/>
      <c r="F287" s="58">
        <v>4</v>
      </c>
      <c r="G287" s="58"/>
      <c r="H287" s="58"/>
      <c r="I287" s="58"/>
      <c r="J287" s="58"/>
      <c r="K287" s="56" t="s">
        <v>334</v>
      </c>
      <c r="L287" s="7" t="s">
        <v>57</v>
      </c>
      <c r="M287" s="88">
        <f t="shared" si="58"/>
        <v>4</v>
      </c>
      <c r="N287" s="91">
        <v>42.92</v>
      </c>
      <c r="O287" s="89">
        <f t="shared" si="60"/>
        <v>44.902903999999999</v>
      </c>
      <c r="P287" s="57">
        <f t="shared" si="59"/>
        <v>179.611616</v>
      </c>
      <c r="Q287" s="57" t="s">
        <v>124</v>
      </c>
      <c r="R287" s="7" t="s">
        <v>333</v>
      </c>
      <c r="S287" s="71">
        <f t="shared" si="61"/>
        <v>0</v>
      </c>
      <c r="T287" s="71">
        <f t="shared" si="62"/>
        <v>0</v>
      </c>
      <c r="U287" s="71">
        <f t="shared" si="63"/>
        <v>0</v>
      </c>
      <c r="V287" s="71">
        <f t="shared" si="64"/>
        <v>0</v>
      </c>
      <c r="W287" s="71">
        <f t="shared" si="65"/>
        <v>0</v>
      </c>
      <c r="X287" s="71">
        <f t="shared" si="66"/>
        <v>179.611616</v>
      </c>
      <c r="Y287" s="71">
        <f t="shared" si="67"/>
        <v>0</v>
      </c>
      <c r="Z287" s="71">
        <f t="shared" si="68"/>
        <v>0</v>
      </c>
      <c r="AA287" s="71">
        <f t="shared" si="69"/>
        <v>0</v>
      </c>
      <c r="AB287" s="71">
        <f t="shared" si="70"/>
        <v>0</v>
      </c>
    </row>
    <row r="288" spans="1:28" ht="15" thickBot="1" x14ac:dyDescent="0.35">
      <c r="A288" s="58"/>
      <c r="B288" s="58"/>
      <c r="C288" s="58"/>
      <c r="D288" s="58"/>
      <c r="E288" s="58"/>
      <c r="F288" s="58">
        <v>12</v>
      </c>
      <c r="G288" s="58"/>
      <c r="H288" s="58"/>
      <c r="I288" s="58"/>
      <c r="J288" s="58"/>
      <c r="K288" s="56" t="s">
        <v>335</v>
      </c>
      <c r="L288" s="7" t="s">
        <v>57</v>
      </c>
      <c r="M288" s="88">
        <f t="shared" si="58"/>
        <v>12</v>
      </c>
      <c r="N288" s="91">
        <v>37.58</v>
      </c>
      <c r="O288" s="89">
        <f t="shared" si="60"/>
        <v>39.316195999999998</v>
      </c>
      <c r="P288" s="57">
        <f t="shared" si="59"/>
        <v>471.794352</v>
      </c>
      <c r="Q288" s="57" t="s">
        <v>124</v>
      </c>
      <c r="R288" s="7" t="s">
        <v>333</v>
      </c>
      <c r="S288" s="71">
        <f t="shared" si="61"/>
        <v>0</v>
      </c>
      <c r="T288" s="71">
        <f t="shared" si="62"/>
        <v>0</v>
      </c>
      <c r="U288" s="71">
        <f t="shared" si="63"/>
        <v>0</v>
      </c>
      <c r="V288" s="71">
        <f t="shared" si="64"/>
        <v>0</v>
      </c>
      <c r="W288" s="71">
        <f t="shared" si="65"/>
        <v>0</v>
      </c>
      <c r="X288" s="71">
        <f t="shared" si="66"/>
        <v>471.794352</v>
      </c>
      <c r="Y288" s="71">
        <f t="shared" si="67"/>
        <v>0</v>
      </c>
      <c r="Z288" s="71">
        <f t="shared" si="68"/>
        <v>0</v>
      </c>
      <c r="AA288" s="71">
        <f t="shared" si="69"/>
        <v>0</v>
      </c>
      <c r="AB288" s="71">
        <f t="shared" si="70"/>
        <v>0</v>
      </c>
    </row>
    <row r="289" spans="1:28" ht="15" thickBot="1" x14ac:dyDescent="0.35">
      <c r="A289" s="58"/>
      <c r="B289" s="58"/>
      <c r="C289" s="58"/>
      <c r="D289" s="58"/>
      <c r="E289" s="58"/>
      <c r="F289" s="58">
        <v>17</v>
      </c>
      <c r="G289" s="58"/>
      <c r="H289" s="58"/>
      <c r="I289" s="58"/>
      <c r="J289" s="58"/>
      <c r="K289" s="56" t="s">
        <v>336</v>
      </c>
      <c r="L289" s="7" t="s">
        <v>337</v>
      </c>
      <c r="M289" s="88">
        <f t="shared" si="58"/>
        <v>17</v>
      </c>
      <c r="N289" s="91">
        <v>8.39</v>
      </c>
      <c r="O289" s="89">
        <f t="shared" si="60"/>
        <v>8.7776180000000004</v>
      </c>
      <c r="P289" s="57">
        <f t="shared" si="59"/>
        <v>149.219506</v>
      </c>
      <c r="Q289" s="57" t="s">
        <v>124</v>
      </c>
      <c r="R289" s="7" t="s">
        <v>333</v>
      </c>
      <c r="S289" s="71">
        <f t="shared" si="61"/>
        <v>0</v>
      </c>
      <c r="T289" s="71">
        <f t="shared" si="62"/>
        <v>0</v>
      </c>
      <c r="U289" s="71">
        <f t="shared" si="63"/>
        <v>0</v>
      </c>
      <c r="V289" s="71">
        <f t="shared" si="64"/>
        <v>0</v>
      </c>
      <c r="W289" s="71">
        <f t="shared" si="65"/>
        <v>0</v>
      </c>
      <c r="X289" s="71">
        <f t="shared" si="66"/>
        <v>149.219506</v>
      </c>
      <c r="Y289" s="71">
        <f t="shared" si="67"/>
        <v>0</v>
      </c>
      <c r="Z289" s="71">
        <f t="shared" si="68"/>
        <v>0</v>
      </c>
      <c r="AA289" s="71">
        <f t="shared" si="69"/>
        <v>0</v>
      </c>
      <c r="AB289" s="71">
        <f t="shared" si="70"/>
        <v>0</v>
      </c>
    </row>
    <row r="290" spans="1:28" ht="15" thickBot="1" x14ac:dyDescent="0.35">
      <c r="A290" s="58"/>
      <c r="B290" s="58"/>
      <c r="C290" s="58"/>
      <c r="D290" s="58"/>
      <c r="E290" s="58"/>
      <c r="F290" s="58">
        <v>11</v>
      </c>
      <c r="G290" s="58"/>
      <c r="H290" s="58"/>
      <c r="I290" s="58"/>
      <c r="J290" s="58"/>
      <c r="K290" s="56" t="s">
        <v>338</v>
      </c>
      <c r="L290" s="7" t="s">
        <v>57</v>
      </c>
      <c r="M290" s="88">
        <f t="shared" si="58"/>
        <v>11</v>
      </c>
      <c r="N290" s="91">
        <v>26.22</v>
      </c>
      <c r="O290" s="89">
        <f t="shared" si="60"/>
        <v>27.431363999999999</v>
      </c>
      <c r="P290" s="57">
        <f t="shared" si="59"/>
        <v>301.74500399999999</v>
      </c>
      <c r="Q290" s="57" t="s">
        <v>124</v>
      </c>
      <c r="R290" s="7" t="s">
        <v>333</v>
      </c>
      <c r="S290" s="71">
        <f t="shared" si="61"/>
        <v>0</v>
      </c>
      <c r="T290" s="71">
        <f t="shared" si="62"/>
        <v>0</v>
      </c>
      <c r="U290" s="71">
        <f t="shared" si="63"/>
        <v>0</v>
      </c>
      <c r="V290" s="71">
        <f t="shared" si="64"/>
        <v>0</v>
      </c>
      <c r="W290" s="71">
        <f t="shared" si="65"/>
        <v>0</v>
      </c>
      <c r="X290" s="71">
        <f t="shared" si="66"/>
        <v>301.74500399999999</v>
      </c>
      <c r="Y290" s="71">
        <f t="shared" si="67"/>
        <v>0</v>
      </c>
      <c r="Z290" s="71">
        <f t="shared" si="68"/>
        <v>0</v>
      </c>
      <c r="AA290" s="71">
        <f t="shared" si="69"/>
        <v>0</v>
      </c>
      <c r="AB290" s="71">
        <f t="shared" si="70"/>
        <v>0</v>
      </c>
    </row>
    <row r="291" spans="1:28" ht="15" thickBot="1" x14ac:dyDescent="0.35">
      <c r="A291" s="58"/>
      <c r="B291" s="58"/>
      <c r="C291" s="58"/>
      <c r="D291" s="58"/>
      <c r="E291" s="58"/>
      <c r="F291" s="58">
        <v>9</v>
      </c>
      <c r="G291" s="58"/>
      <c r="H291" s="58"/>
      <c r="I291" s="58"/>
      <c r="J291" s="58"/>
      <c r="K291" s="56" t="s">
        <v>339</v>
      </c>
      <c r="L291" s="7" t="s">
        <v>340</v>
      </c>
      <c r="M291" s="88">
        <f t="shared" si="58"/>
        <v>9</v>
      </c>
      <c r="N291" s="91">
        <v>485.32</v>
      </c>
      <c r="O291" s="89">
        <f t="shared" si="60"/>
        <v>507.741784</v>
      </c>
      <c r="P291" s="57">
        <f t="shared" si="59"/>
        <v>4569.6760560000002</v>
      </c>
      <c r="Q291" s="57" t="s">
        <v>124</v>
      </c>
      <c r="R291" s="7" t="s">
        <v>333</v>
      </c>
      <c r="S291" s="71">
        <f t="shared" si="61"/>
        <v>0</v>
      </c>
      <c r="T291" s="71">
        <f t="shared" si="62"/>
        <v>0</v>
      </c>
      <c r="U291" s="71">
        <f t="shared" si="63"/>
        <v>0</v>
      </c>
      <c r="V291" s="71">
        <f t="shared" si="64"/>
        <v>0</v>
      </c>
      <c r="W291" s="71">
        <f t="shared" si="65"/>
        <v>0</v>
      </c>
      <c r="X291" s="71">
        <f t="shared" si="66"/>
        <v>4569.6760560000002</v>
      </c>
      <c r="Y291" s="71">
        <f t="shared" si="67"/>
        <v>0</v>
      </c>
      <c r="Z291" s="71">
        <f t="shared" si="68"/>
        <v>0</v>
      </c>
      <c r="AA291" s="71">
        <f t="shared" si="69"/>
        <v>0</v>
      </c>
      <c r="AB291" s="71">
        <f t="shared" si="70"/>
        <v>0</v>
      </c>
    </row>
    <row r="292" spans="1:28" ht="15" thickBot="1" x14ac:dyDescent="0.35">
      <c r="A292" s="58"/>
      <c r="B292" s="58"/>
      <c r="C292" s="58"/>
      <c r="D292" s="58"/>
      <c r="E292" s="58"/>
      <c r="F292" s="58">
        <v>17</v>
      </c>
      <c r="G292" s="58"/>
      <c r="H292" s="58"/>
      <c r="I292" s="58"/>
      <c r="J292" s="58"/>
      <c r="K292" s="56" t="s">
        <v>341</v>
      </c>
      <c r="L292" s="7" t="s">
        <v>342</v>
      </c>
      <c r="M292" s="88">
        <f t="shared" si="58"/>
        <v>17</v>
      </c>
      <c r="N292" s="91">
        <v>23.57</v>
      </c>
      <c r="O292" s="89">
        <f t="shared" si="60"/>
        <v>24.658934000000002</v>
      </c>
      <c r="P292" s="57">
        <f t="shared" si="59"/>
        <v>419.20187800000002</v>
      </c>
      <c r="Q292" s="57" t="s">
        <v>124</v>
      </c>
      <c r="R292" s="7" t="s">
        <v>333</v>
      </c>
      <c r="S292" s="71">
        <f t="shared" si="61"/>
        <v>0</v>
      </c>
      <c r="T292" s="71">
        <f t="shared" si="62"/>
        <v>0</v>
      </c>
      <c r="U292" s="71">
        <f t="shared" si="63"/>
        <v>0</v>
      </c>
      <c r="V292" s="71">
        <f t="shared" si="64"/>
        <v>0</v>
      </c>
      <c r="W292" s="71">
        <f t="shared" si="65"/>
        <v>0</v>
      </c>
      <c r="X292" s="71">
        <f t="shared" si="66"/>
        <v>419.20187800000002</v>
      </c>
      <c r="Y292" s="71">
        <f t="shared" si="67"/>
        <v>0</v>
      </c>
      <c r="Z292" s="71">
        <f t="shared" si="68"/>
        <v>0</v>
      </c>
      <c r="AA292" s="71">
        <f t="shared" si="69"/>
        <v>0</v>
      </c>
      <c r="AB292" s="71">
        <f t="shared" si="70"/>
        <v>0</v>
      </c>
    </row>
    <row r="293" spans="1:28" ht="15" thickBot="1" x14ac:dyDescent="0.35">
      <c r="A293" s="58"/>
      <c r="B293" s="58"/>
      <c r="C293" s="58"/>
      <c r="D293" s="58"/>
      <c r="E293" s="58"/>
      <c r="F293" s="58">
        <v>20</v>
      </c>
      <c r="G293" s="58"/>
      <c r="H293" s="58"/>
      <c r="I293" s="58"/>
      <c r="J293" s="58"/>
      <c r="K293" s="56" t="s">
        <v>343</v>
      </c>
      <c r="L293" s="7" t="s">
        <v>342</v>
      </c>
      <c r="M293" s="88">
        <f t="shared" si="58"/>
        <v>20</v>
      </c>
      <c r="N293" s="91">
        <v>22.57</v>
      </c>
      <c r="O293" s="89">
        <f t="shared" si="60"/>
        <v>23.612734</v>
      </c>
      <c r="P293" s="57">
        <f t="shared" si="59"/>
        <v>472.25468000000001</v>
      </c>
      <c r="Q293" s="57" t="s">
        <v>124</v>
      </c>
      <c r="R293" s="7" t="s">
        <v>333</v>
      </c>
      <c r="S293" s="71">
        <f t="shared" si="61"/>
        <v>0</v>
      </c>
      <c r="T293" s="71">
        <f t="shared" si="62"/>
        <v>0</v>
      </c>
      <c r="U293" s="71">
        <f t="shared" si="63"/>
        <v>0</v>
      </c>
      <c r="V293" s="71">
        <f t="shared" si="64"/>
        <v>0</v>
      </c>
      <c r="W293" s="71">
        <f t="shared" si="65"/>
        <v>0</v>
      </c>
      <c r="X293" s="71">
        <f t="shared" si="66"/>
        <v>472.25468000000001</v>
      </c>
      <c r="Y293" s="71">
        <f t="shared" si="67"/>
        <v>0</v>
      </c>
      <c r="Z293" s="71">
        <f t="shared" si="68"/>
        <v>0</v>
      </c>
      <c r="AA293" s="71">
        <f t="shared" si="69"/>
        <v>0</v>
      </c>
      <c r="AB293" s="71">
        <f t="shared" si="70"/>
        <v>0</v>
      </c>
    </row>
    <row r="294" spans="1:28" ht="15" thickBot="1" x14ac:dyDescent="0.35">
      <c r="A294" s="58"/>
      <c r="B294" s="58"/>
      <c r="C294" s="58"/>
      <c r="D294" s="58"/>
      <c r="E294" s="58"/>
      <c r="F294" s="58">
        <v>10</v>
      </c>
      <c r="G294" s="58"/>
      <c r="H294" s="58"/>
      <c r="I294" s="58"/>
      <c r="J294" s="58"/>
      <c r="K294" s="56" t="s">
        <v>344</v>
      </c>
      <c r="L294" s="7" t="s">
        <v>342</v>
      </c>
      <c r="M294" s="88">
        <f t="shared" si="58"/>
        <v>10</v>
      </c>
      <c r="N294" s="91">
        <v>23.37</v>
      </c>
      <c r="O294" s="89">
        <f t="shared" si="60"/>
        <v>24.449694000000001</v>
      </c>
      <c r="P294" s="57">
        <f t="shared" si="59"/>
        <v>244.49694</v>
      </c>
      <c r="Q294" s="57" t="s">
        <v>124</v>
      </c>
      <c r="R294" s="7" t="s">
        <v>333</v>
      </c>
      <c r="S294" s="71">
        <f t="shared" si="61"/>
        <v>0</v>
      </c>
      <c r="T294" s="71">
        <f t="shared" si="62"/>
        <v>0</v>
      </c>
      <c r="U294" s="71">
        <f t="shared" si="63"/>
        <v>0</v>
      </c>
      <c r="V294" s="71">
        <f t="shared" si="64"/>
        <v>0</v>
      </c>
      <c r="W294" s="71">
        <f t="shared" si="65"/>
        <v>0</v>
      </c>
      <c r="X294" s="71">
        <f t="shared" si="66"/>
        <v>244.49694</v>
      </c>
      <c r="Y294" s="71">
        <f t="shared" si="67"/>
        <v>0</v>
      </c>
      <c r="Z294" s="71">
        <f t="shared" si="68"/>
        <v>0</v>
      </c>
      <c r="AA294" s="71">
        <f t="shared" si="69"/>
        <v>0</v>
      </c>
      <c r="AB294" s="71">
        <f t="shared" si="70"/>
        <v>0</v>
      </c>
    </row>
    <row r="295" spans="1:28" ht="15" thickBot="1" x14ac:dyDescent="0.35">
      <c r="A295" s="58"/>
      <c r="B295" s="58"/>
      <c r="C295" s="58"/>
      <c r="D295" s="58"/>
      <c r="E295" s="58"/>
      <c r="F295" s="58">
        <v>345</v>
      </c>
      <c r="G295" s="58"/>
      <c r="H295" s="58"/>
      <c r="I295" s="58"/>
      <c r="J295" s="58"/>
      <c r="K295" s="56" t="s">
        <v>345</v>
      </c>
      <c r="L295" s="7" t="s">
        <v>342</v>
      </c>
      <c r="M295" s="88">
        <f t="shared" si="58"/>
        <v>345</v>
      </c>
      <c r="N295" s="91">
        <v>20.96</v>
      </c>
      <c r="O295" s="89">
        <f t="shared" si="60"/>
        <v>21.928352</v>
      </c>
      <c r="P295" s="57">
        <f t="shared" si="59"/>
        <v>7565.2814399999997</v>
      </c>
      <c r="Q295" s="57" t="s">
        <v>124</v>
      </c>
      <c r="R295" s="7" t="s">
        <v>333</v>
      </c>
      <c r="S295" s="71">
        <f t="shared" si="61"/>
        <v>0</v>
      </c>
      <c r="T295" s="71">
        <f t="shared" si="62"/>
        <v>0</v>
      </c>
      <c r="U295" s="71">
        <f t="shared" si="63"/>
        <v>0</v>
      </c>
      <c r="V295" s="71">
        <f t="shared" si="64"/>
        <v>0</v>
      </c>
      <c r="W295" s="71">
        <f t="shared" si="65"/>
        <v>0</v>
      </c>
      <c r="X295" s="71">
        <f t="shared" si="66"/>
        <v>7565.2814399999997</v>
      </c>
      <c r="Y295" s="71">
        <f t="shared" si="67"/>
        <v>0</v>
      </c>
      <c r="Z295" s="71">
        <f t="shared" si="68"/>
        <v>0</v>
      </c>
      <c r="AA295" s="71">
        <f t="shared" si="69"/>
        <v>0</v>
      </c>
      <c r="AB295" s="71">
        <f t="shared" si="70"/>
        <v>0</v>
      </c>
    </row>
    <row r="296" spans="1:28" ht="15" thickBot="1" x14ac:dyDescent="0.35">
      <c r="A296" s="58"/>
      <c r="B296" s="58"/>
      <c r="C296" s="58"/>
      <c r="D296" s="58"/>
      <c r="E296" s="58"/>
      <c r="F296" s="58">
        <v>10</v>
      </c>
      <c r="G296" s="58"/>
      <c r="H296" s="58"/>
      <c r="I296" s="58"/>
      <c r="J296" s="58"/>
      <c r="K296" s="56" t="s">
        <v>346</v>
      </c>
      <c r="L296" s="7" t="s">
        <v>57</v>
      </c>
      <c r="M296" s="88">
        <f t="shared" si="58"/>
        <v>10</v>
      </c>
      <c r="N296" s="91">
        <v>21.65</v>
      </c>
      <c r="O296" s="89">
        <f t="shared" si="60"/>
        <v>22.650229999999997</v>
      </c>
      <c r="P296" s="57">
        <f t="shared" si="59"/>
        <v>226.50229999999996</v>
      </c>
      <c r="Q296" s="57" t="s">
        <v>124</v>
      </c>
      <c r="R296" s="7" t="s">
        <v>333</v>
      </c>
      <c r="S296" s="71">
        <f t="shared" si="61"/>
        <v>0</v>
      </c>
      <c r="T296" s="71">
        <f t="shared" si="62"/>
        <v>0</v>
      </c>
      <c r="U296" s="71">
        <f t="shared" si="63"/>
        <v>0</v>
      </c>
      <c r="V296" s="71">
        <f t="shared" si="64"/>
        <v>0</v>
      </c>
      <c r="W296" s="71">
        <f t="shared" si="65"/>
        <v>0</v>
      </c>
      <c r="X296" s="71">
        <f t="shared" si="66"/>
        <v>226.50229999999996</v>
      </c>
      <c r="Y296" s="71">
        <f t="shared" si="67"/>
        <v>0</v>
      </c>
      <c r="Z296" s="71">
        <f t="shared" si="68"/>
        <v>0</v>
      </c>
      <c r="AA296" s="71">
        <f t="shared" si="69"/>
        <v>0</v>
      </c>
      <c r="AB296" s="71">
        <f t="shared" si="70"/>
        <v>0</v>
      </c>
    </row>
    <row r="297" spans="1:28" ht="15" thickBot="1" x14ac:dyDescent="0.35">
      <c r="A297" s="58"/>
      <c r="B297" s="58"/>
      <c r="C297" s="58"/>
      <c r="D297" s="58"/>
      <c r="E297" s="58"/>
      <c r="F297" s="58">
        <v>375</v>
      </c>
      <c r="G297" s="58"/>
      <c r="H297" s="58"/>
      <c r="I297" s="58"/>
      <c r="J297" s="58"/>
      <c r="K297" s="56" t="s">
        <v>347</v>
      </c>
      <c r="L297" s="7" t="s">
        <v>348</v>
      </c>
      <c r="M297" s="88">
        <f t="shared" si="58"/>
        <v>375</v>
      </c>
      <c r="N297" s="91">
        <v>98.8</v>
      </c>
      <c r="O297" s="89">
        <f t="shared" si="60"/>
        <v>103.36456</v>
      </c>
      <c r="P297" s="57">
        <f t="shared" si="59"/>
        <v>38761.71</v>
      </c>
      <c r="Q297" s="57" t="s">
        <v>124</v>
      </c>
      <c r="R297" s="7" t="s">
        <v>333</v>
      </c>
      <c r="S297" s="71">
        <f t="shared" si="61"/>
        <v>0</v>
      </c>
      <c r="T297" s="71">
        <f t="shared" si="62"/>
        <v>0</v>
      </c>
      <c r="U297" s="71">
        <f t="shared" si="63"/>
        <v>0</v>
      </c>
      <c r="V297" s="71">
        <f t="shared" si="64"/>
        <v>0</v>
      </c>
      <c r="W297" s="71">
        <f t="shared" si="65"/>
        <v>0</v>
      </c>
      <c r="X297" s="71">
        <f t="shared" si="66"/>
        <v>38761.71</v>
      </c>
      <c r="Y297" s="71">
        <f t="shared" si="67"/>
        <v>0</v>
      </c>
      <c r="Z297" s="71">
        <f t="shared" si="68"/>
        <v>0</v>
      </c>
      <c r="AA297" s="71">
        <f t="shared" si="69"/>
        <v>0</v>
      </c>
      <c r="AB297" s="71">
        <f t="shared" si="70"/>
        <v>0</v>
      </c>
    </row>
    <row r="298" spans="1:28" ht="15" thickBot="1" x14ac:dyDescent="0.35">
      <c r="A298" s="58"/>
      <c r="B298" s="58"/>
      <c r="C298" s="58"/>
      <c r="D298" s="58"/>
      <c r="E298" s="58"/>
      <c r="F298" s="58">
        <v>268</v>
      </c>
      <c r="G298" s="58"/>
      <c r="H298" s="58"/>
      <c r="I298" s="58"/>
      <c r="J298" s="58"/>
      <c r="K298" s="56" t="s">
        <v>349</v>
      </c>
      <c r="L298" s="7" t="s">
        <v>350</v>
      </c>
      <c r="M298" s="88">
        <f t="shared" si="58"/>
        <v>268</v>
      </c>
      <c r="N298" s="91">
        <v>30.27</v>
      </c>
      <c r="O298" s="89">
        <f t="shared" si="60"/>
        <v>31.668474</v>
      </c>
      <c r="P298" s="57">
        <f t="shared" si="59"/>
        <v>8487.1510319999998</v>
      </c>
      <c r="Q298" s="57" t="s">
        <v>124</v>
      </c>
      <c r="R298" s="7" t="s">
        <v>333</v>
      </c>
      <c r="S298" s="71">
        <f t="shared" si="61"/>
        <v>0</v>
      </c>
      <c r="T298" s="71">
        <f t="shared" si="62"/>
        <v>0</v>
      </c>
      <c r="U298" s="71">
        <f t="shared" si="63"/>
        <v>0</v>
      </c>
      <c r="V298" s="71">
        <f t="shared" si="64"/>
        <v>0</v>
      </c>
      <c r="W298" s="71">
        <f t="shared" si="65"/>
        <v>0</v>
      </c>
      <c r="X298" s="71">
        <f t="shared" si="66"/>
        <v>8487.1510319999998</v>
      </c>
      <c r="Y298" s="71">
        <f t="shared" si="67"/>
        <v>0</v>
      </c>
      <c r="Z298" s="71">
        <f t="shared" si="68"/>
        <v>0</v>
      </c>
      <c r="AA298" s="71">
        <f t="shared" si="69"/>
        <v>0</v>
      </c>
      <c r="AB298" s="71">
        <f t="shared" si="70"/>
        <v>0</v>
      </c>
    </row>
    <row r="299" spans="1:28" ht="15" thickBot="1" x14ac:dyDescent="0.35">
      <c r="A299" s="58"/>
      <c r="B299" s="58"/>
      <c r="C299" s="58"/>
      <c r="D299" s="58"/>
      <c r="E299" s="58"/>
      <c r="F299" s="58">
        <v>200</v>
      </c>
      <c r="G299" s="58"/>
      <c r="H299" s="58"/>
      <c r="I299" s="58"/>
      <c r="J299" s="58"/>
      <c r="K299" s="56" t="s">
        <v>351</v>
      </c>
      <c r="L299" s="7" t="s">
        <v>350</v>
      </c>
      <c r="M299" s="88">
        <f t="shared" si="58"/>
        <v>200</v>
      </c>
      <c r="N299" s="91">
        <v>30.34</v>
      </c>
      <c r="O299" s="89">
        <f t="shared" si="60"/>
        <v>31.741707999999999</v>
      </c>
      <c r="P299" s="57">
        <f t="shared" si="59"/>
        <v>6348.3415999999997</v>
      </c>
      <c r="Q299" s="57" t="s">
        <v>124</v>
      </c>
      <c r="R299" s="7" t="s">
        <v>333</v>
      </c>
      <c r="S299" s="71">
        <f t="shared" si="61"/>
        <v>0</v>
      </c>
      <c r="T299" s="71">
        <f t="shared" si="62"/>
        <v>0</v>
      </c>
      <c r="U299" s="71">
        <f t="shared" si="63"/>
        <v>0</v>
      </c>
      <c r="V299" s="71">
        <f t="shared" si="64"/>
        <v>0</v>
      </c>
      <c r="W299" s="71">
        <f t="shared" si="65"/>
        <v>0</v>
      </c>
      <c r="X299" s="71">
        <f t="shared" si="66"/>
        <v>6348.3415999999997</v>
      </c>
      <c r="Y299" s="71">
        <f t="shared" si="67"/>
        <v>0</v>
      </c>
      <c r="Z299" s="71">
        <f t="shared" si="68"/>
        <v>0</v>
      </c>
      <c r="AA299" s="71">
        <f t="shared" si="69"/>
        <v>0</v>
      </c>
      <c r="AB299" s="71">
        <f t="shared" si="70"/>
        <v>0</v>
      </c>
    </row>
    <row r="300" spans="1:28" ht="15" thickBot="1" x14ac:dyDescent="0.35">
      <c r="A300" s="58"/>
      <c r="B300" s="58"/>
      <c r="C300" s="58"/>
      <c r="D300" s="58"/>
      <c r="E300" s="58"/>
      <c r="F300" s="58">
        <v>51</v>
      </c>
      <c r="G300" s="58"/>
      <c r="H300" s="58"/>
      <c r="I300" s="58"/>
      <c r="J300" s="58"/>
      <c r="K300" s="56" t="s">
        <v>352</v>
      </c>
      <c r="L300" s="7" t="s">
        <v>57</v>
      </c>
      <c r="M300" s="88">
        <f t="shared" si="58"/>
        <v>51</v>
      </c>
      <c r="N300" s="91">
        <v>26.4</v>
      </c>
      <c r="O300" s="89">
        <f t="shared" si="60"/>
        <v>27.619679999999999</v>
      </c>
      <c r="P300" s="57">
        <f t="shared" si="59"/>
        <v>1408.6036799999999</v>
      </c>
      <c r="Q300" s="57" t="s">
        <v>124</v>
      </c>
      <c r="R300" s="7" t="s">
        <v>333</v>
      </c>
      <c r="S300" s="71">
        <f t="shared" si="61"/>
        <v>0</v>
      </c>
      <c r="T300" s="71">
        <f t="shared" si="62"/>
        <v>0</v>
      </c>
      <c r="U300" s="71">
        <f t="shared" si="63"/>
        <v>0</v>
      </c>
      <c r="V300" s="71">
        <f t="shared" si="64"/>
        <v>0</v>
      </c>
      <c r="W300" s="71">
        <f t="shared" si="65"/>
        <v>0</v>
      </c>
      <c r="X300" s="71">
        <f t="shared" si="66"/>
        <v>1408.6036799999999</v>
      </c>
      <c r="Y300" s="71">
        <f t="shared" si="67"/>
        <v>0</v>
      </c>
      <c r="Z300" s="71">
        <f t="shared" si="68"/>
        <v>0</v>
      </c>
      <c r="AA300" s="71">
        <f t="shared" si="69"/>
        <v>0</v>
      </c>
      <c r="AB300" s="71">
        <f t="shared" si="70"/>
        <v>0</v>
      </c>
    </row>
    <row r="301" spans="1:28" ht="15" thickBot="1" x14ac:dyDescent="0.35">
      <c r="A301" s="58"/>
      <c r="B301" s="58"/>
      <c r="C301" s="58"/>
      <c r="D301" s="58"/>
      <c r="E301" s="58"/>
      <c r="F301" s="58">
        <v>26</v>
      </c>
      <c r="G301" s="58"/>
      <c r="H301" s="58"/>
      <c r="I301" s="58"/>
      <c r="J301" s="58"/>
      <c r="K301" s="56" t="s">
        <v>353</v>
      </c>
      <c r="L301" s="7" t="s">
        <v>354</v>
      </c>
      <c r="M301" s="88">
        <f t="shared" si="58"/>
        <v>26</v>
      </c>
      <c r="N301" s="91">
        <v>162.69</v>
      </c>
      <c r="O301" s="89">
        <f t="shared" si="60"/>
        <v>170.206278</v>
      </c>
      <c r="P301" s="57">
        <f t="shared" si="59"/>
        <v>4425.3632280000002</v>
      </c>
      <c r="Q301" s="57" t="s">
        <v>124</v>
      </c>
      <c r="R301" s="7" t="s">
        <v>333</v>
      </c>
      <c r="S301" s="71">
        <f t="shared" si="61"/>
        <v>0</v>
      </c>
      <c r="T301" s="71">
        <f t="shared" si="62"/>
        <v>0</v>
      </c>
      <c r="U301" s="71">
        <f t="shared" si="63"/>
        <v>0</v>
      </c>
      <c r="V301" s="71">
        <f t="shared" si="64"/>
        <v>0</v>
      </c>
      <c r="W301" s="71">
        <f t="shared" si="65"/>
        <v>0</v>
      </c>
      <c r="X301" s="71">
        <f t="shared" si="66"/>
        <v>4425.3632280000002</v>
      </c>
      <c r="Y301" s="71">
        <f t="shared" si="67"/>
        <v>0</v>
      </c>
      <c r="Z301" s="71">
        <f t="shared" si="68"/>
        <v>0</v>
      </c>
      <c r="AA301" s="71">
        <f t="shared" si="69"/>
        <v>0</v>
      </c>
      <c r="AB301" s="71">
        <f t="shared" si="70"/>
        <v>0</v>
      </c>
    </row>
    <row r="302" spans="1:28" ht="15" thickBot="1" x14ac:dyDescent="0.35">
      <c r="A302" s="58"/>
      <c r="B302" s="58"/>
      <c r="C302" s="58"/>
      <c r="D302" s="58"/>
      <c r="E302" s="58"/>
      <c r="F302" s="58">
        <v>13</v>
      </c>
      <c r="G302" s="58"/>
      <c r="H302" s="58"/>
      <c r="I302" s="58"/>
      <c r="J302" s="58"/>
      <c r="K302" s="56" t="s">
        <v>355</v>
      </c>
      <c r="L302" s="7" t="s">
        <v>356</v>
      </c>
      <c r="M302" s="88">
        <f t="shared" si="58"/>
        <v>13</v>
      </c>
      <c r="N302" s="91">
        <v>196.67</v>
      </c>
      <c r="O302" s="89">
        <f t="shared" si="60"/>
        <v>205.75615399999998</v>
      </c>
      <c r="P302" s="57">
        <f t="shared" si="59"/>
        <v>2674.8300019999997</v>
      </c>
      <c r="Q302" s="57" t="s">
        <v>124</v>
      </c>
      <c r="R302" s="7" t="s">
        <v>333</v>
      </c>
      <c r="S302" s="71">
        <f t="shared" si="61"/>
        <v>0</v>
      </c>
      <c r="T302" s="71">
        <f t="shared" si="62"/>
        <v>0</v>
      </c>
      <c r="U302" s="71">
        <f t="shared" si="63"/>
        <v>0</v>
      </c>
      <c r="V302" s="71">
        <f t="shared" si="64"/>
        <v>0</v>
      </c>
      <c r="W302" s="71">
        <f t="shared" si="65"/>
        <v>0</v>
      </c>
      <c r="X302" s="71">
        <f t="shared" si="66"/>
        <v>2674.8300019999997</v>
      </c>
      <c r="Y302" s="71">
        <f t="shared" si="67"/>
        <v>0</v>
      </c>
      <c r="Z302" s="71">
        <f t="shared" si="68"/>
        <v>0</v>
      </c>
      <c r="AA302" s="71">
        <f t="shared" si="69"/>
        <v>0</v>
      </c>
      <c r="AB302" s="71">
        <f t="shared" si="70"/>
        <v>0</v>
      </c>
    </row>
    <row r="303" spans="1:28" ht="15" thickBot="1" x14ac:dyDescent="0.35">
      <c r="A303" s="58"/>
      <c r="B303" s="58"/>
      <c r="C303" s="58"/>
      <c r="D303" s="58"/>
      <c r="E303" s="58"/>
      <c r="F303" s="58">
        <v>22</v>
      </c>
      <c r="G303" s="58"/>
      <c r="H303" s="58"/>
      <c r="I303" s="58"/>
      <c r="J303" s="58"/>
      <c r="K303" s="56" t="s">
        <v>355</v>
      </c>
      <c r="L303" s="7" t="s">
        <v>357</v>
      </c>
      <c r="M303" s="88">
        <f t="shared" si="58"/>
        <v>22</v>
      </c>
      <c r="N303" s="91">
        <v>60.99</v>
      </c>
      <c r="O303" s="89">
        <f t="shared" si="60"/>
        <v>63.807738000000001</v>
      </c>
      <c r="P303" s="57">
        <f t="shared" si="59"/>
        <v>1403.7702360000001</v>
      </c>
      <c r="Q303" s="57" t="s">
        <v>124</v>
      </c>
      <c r="R303" s="7" t="s">
        <v>333</v>
      </c>
      <c r="S303" s="71">
        <f t="shared" si="61"/>
        <v>0</v>
      </c>
      <c r="T303" s="71">
        <f t="shared" si="62"/>
        <v>0</v>
      </c>
      <c r="U303" s="71">
        <f t="shared" si="63"/>
        <v>0</v>
      </c>
      <c r="V303" s="71">
        <f t="shared" si="64"/>
        <v>0</v>
      </c>
      <c r="W303" s="71">
        <f t="shared" si="65"/>
        <v>0</v>
      </c>
      <c r="X303" s="71">
        <f t="shared" si="66"/>
        <v>1403.7702360000001</v>
      </c>
      <c r="Y303" s="71">
        <f t="shared" si="67"/>
        <v>0</v>
      </c>
      <c r="Z303" s="71">
        <f t="shared" si="68"/>
        <v>0</v>
      </c>
      <c r="AA303" s="71">
        <f t="shared" si="69"/>
        <v>0</v>
      </c>
      <c r="AB303" s="71">
        <f t="shared" si="70"/>
        <v>0</v>
      </c>
    </row>
    <row r="304" spans="1:28" ht="15" thickBot="1" x14ac:dyDescent="0.35">
      <c r="A304" s="58"/>
      <c r="B304" s="58"/>
      <c r="C304" s="58"/>
      <c r="D304" s="58"/>
      <c r="E304" s="58"/>
      <c r="F304" s="58">
        <v>25</v>
      </c>
      <c r="G304" s="58"/>
      <c r="H304" s="58"/>
      <c r="I304" s="58"/>
      <c r="J304" s="58"/>
      <c r="K304" s="56" t="s">
        <v>358</v>
      </c>
      <c r="L304" s="7" t="s">
        <v>57</v>
      </c>
      <c r="M304" s="88">
        <f t="shared" si="58"/>
        <v>25</v>
      </c>
      <c r="N304" s="91">
        <v>3.73</v>
      </c>
      <c r="O304" s="89">
        <f t="shared" si="60"/>
        <v>3.902326</v>
      </c>
      <c r="P304" s="57">
        <f t="shared" si="59"/>
        <v>97.558149999999998</v>
      </c>
      <c r="Q304" s="57" t="s">
        <v>124</v>
      </c>
      <c r="R304" s="7" t="s">
        <v>333</v>
      </c>
      <c r="S304" s="71">
        <f t="shared" si="61"/>
        <v>0</v>
      </c>
      <c r="T304" s="71">
        <f t="shared" si="62"/>
        <v>0</v>
      </c>
      <c r="U304" s="71">
        <f t="shared" si="63"/>
        <v>0</v>
      </c>
      <c r="V304" s="71">
        <f t="shared" si="64"/>
        <v>0</v>
      </c>
      <c r="W304" s="71">
        <f t="shared" si="65"/>
        <v>0</v>
      </c>
      <c r="X304" s="71">
        <f t="shared" si="66"/>
        <v>97.558149999999998</v>
      </c>
      <c r="Y304" s="71">
        <f t="shared" si="67"/>
        <v>0</v>
      </c>
      <c r="Z304" s="71">
        <f t="shared" si="68"/>
        <v>0</v>
      </c>
      <c r="AA304" s="71">
        <f t="shared" si="69"/>
        <v>0</v>
      </c>
      <c r="AB304" s="71">
        <f t="shared" si="70"/>
        <v>0</v>
      </c>
    </row>
    <row r="305" spans="1:28" ht="15" thickBot="1" x14ac:dyDescent="0.35">
      <c r="A305" s="58"/>
      <c r="B305" s="58"/>
      <c r="C305" s="58"/>
      <c r="D305" s="58"/>
      <c r="E305" s="58"/>
      <c r="F305" s="58">
        <v>30</v>
      </c>
      <c r="G305" s="58"/>
      <c r="H305" s="58"/>
      <c r="I305" s="58"/>
      <c r="J305" s="58"/>
      <c r="K305" s="56" t="s">
        <v>359</v>
      </c>
      <c r="L305" s="7" t="s">
        <v>249</v>
      </c>
      <c r="M305" s="88">
        <f t="shared" si="58"/>
        <v>30</v>
      </c>
      <c r="N305" s="91">
        <v>73.260000000000005</v>
      </c>
      <c r="O305" s="89">
        <f t="shared" si="60"/>
        <v>76.644612000000009</v>
      </c>
      <c r="P305" s="57">
        <f t="shared" si="59"/>
        <v>2299.3383600000002</v>
      </c>
      <c r="Q305" s="57" t="s">
        <v>124</v>
      </c>
      <c r="R305" s="7" t="s">
        <v>333</v>
      </c>
      <c r="S305" s="71">
        <f t="shared" si="61"/>
        <v>0</v>
      </c>
      <c r="T305" s="71">
        <f t="shared" si="62"/>
        <v>0</v>
      </c>
      <c r="U305" s="71">
        <f t="shared" si="63"/>
        <v>0</v>
      </c>
      <c r="V305" s="71">
        <f t="shared" si="64"/>
        <v>0</v>
      </c>
      <c r="W305" s="71">
        <f t="shared" si="65"/>
        <v>0</v>
      </c>
      <c r="X305" s="71">
        <f t="shared" si="66"/>
        <v>2299.3383600000002</v>
      </c>
      <c r="Y305" s="71">
        <f t="shared" si="67"/>
        <v>0</v>
      </c>
      <c r="Z305" s="71">
        <f t="shared" si="68"/>
        <v>0</v>
      </c>
      <c r="AA305" s="71">
        <f t="shared" si="69"/>
        <v>0</v>
      </c>
      <c r="AB305" s="71">
        <f t="shared" si="70"/>
        <v>0</v>
      </c>
    </row>
    <row r="306" spans="1:28" ht="15" thickBot="1" x14ac:dyDescent="0.35">
      <c r="A306" s="58"/>
      <c r="B306" s="58"/>
      <c r="C306" s="58"/>
      <c r="D306" s="58"/>
      <c r="E306" s="58"/>
      <c r="F306" s="58">
        <v>45</v>
      </c>
      <c r="G306" s="58"/>
      <c r="H306" s="58"/>
      <c r="I306" s="58"/>
      <c r="J306" s="58"/>
      <c r="K306" s="56" t="s">
        <v>360</v>
      </c>
      <c r="L306" s="7" t="s">
        <v>57</v>
      </c>
      <c r="M306" s="88">
        <f t="shared" si="58"/>
        <v>45</v>
      </c>
      <c r="N306" s="91">
        <v>45.34</v>
      </c>
      <c r="O306" s="89">
        <f t="shared" si="60"/>
        <v>47.434708000000001</v>
      </c>
      <c r="P306" s="57">
        <f t="shared" si="59"/>
        <v>2134.5618599999998</v>
      </c>
      <c r="Q306" s="57" t="s">
        <v>124</v>
      </c>
      <c r="R306" s="7" t="s">
        <v>333</v>
      </c>
      <c r="S306" s="71">
        <f t="shared" si="61"/>
        <v>0</v>
      </c>
      <c r="T306" s="71">
        <f t="shared" si="62"/>
        <v>0</v>
      </c>
      <c r="U306" s="71">
        <f t="shared" si="63"/>
        <v>0</v>
      </c>
      <c r="V306" s="71">
        <f t="shared" si="64"/>
        <v>0</v>
      </c>
      <c r="W306" s="71">
        <f t="shared" si="65"/>
        <v>0</v>
      </c>
      <c r="X306" s="71">
        <f t="shared" si="66"/>
        <v>2134.5618599999998</v>
      </c>
      <c r="Y306" s="71">
        <f t="shared" si="67"/>
        <v>0</v>
      </c>
      <c r="Z306" s="71">
        <f t="shared" si="68"/>
        <v>0</v>
      </c>
      <c r="AA306" s="71">
        <f t="shared" si="69"/>
        <v>0</v>
      </c>
      <c r="AB306" s="71">
        <f t="shared" si="70"/>
        <v>0</v>
      </c>
    </row>
    <row r="307" spans="1:28" ht="15" thickBot="1" x14ac:dyDescent="0.35">
      <c r="A307" s="58"/>
      <c r="B307" s="58"/>
      <c r="C307" s="58"/>
      <c r="D307" s="58"/>
      <c r="E307" s="58"/>
      <c r="F307" s="58">
        <v>45</v>
      </c>
      <c r="G307" s="58"/>
      <c r="H307" s="58"/>
      <c r="I307" s="58"/>
      <c r="J307" s="58"/>
      <c r="K307" s="56" t="s">
        <v>361</v>
      </c>
      <c r="L307" s="7" t="s">
        <v>57</v>
      </c>
      <c r="M307" s="88">
        <f t="shared" si="58"/>
        <v>45</v>
      </c>
      <c r="N307" s="91">
        <v>14.91</v>
      </c>
      <c r="O307" s="89">
        <f t="shared" si="60"/>
        <v>15.598841999999999</v>
      </c>
      <c r="P307" s="57">
        <f t="shared" si="59"/>
        <v>701.94789000000003</v>
      </c>
      <c r="Q307" s="57" t="s">
        <v>124</v>
      </c>
      <c r="R307" s="7" t="s">
        <v>333</v>
      </c>
      <c r="S307" s="71">
        <f t="shared" si="61"/>
        <v>0</v>
      </c>
      <c r="T307" s="71">
        <f t="shared" si="62"/>
        <v>0</v>
      </c>
      <c r="U307" s="71">
        <f t="shared" si="63"/>
        <v>0</v>
      </c>
      <c r="V307" s="71">
        <f t="shared" si="64"/>
        <v>0</v>
      </c>
      <c r="W307" s="71">
        <f t="shared" si="65"/>
        <v>0</v>
      </c>
      <c r="X307" s="71">
        <f t="shared" si="66"/>
        <v>701.94789000000003</v>
      </c>
      <c r="Y307" s="71">
        <f t="shared" si="67"/>
        <v>0</v>
      </c>
      <c r="Z307" s="71">
        <f t="shared" si="68"/>
        <v>0</v>
      </c>
      <c r="AA307" s="71">
        <f t="shared" si="69"/>
        <v>0</v>
      </c>
      <c r="AB307" s="71">
        <f t="shared" si="70"/>
        <v>0</v>
      </c>
    </row>
    <row r="308" spans="1:28" ht="15" thickBot="1" x14ac:dyDescent="0.35">
      <c r="A308" s="58"/>
      <c r="B308" s="58"/>
      <c r="C308" s="58"/>
      <c r="D308" s="58"/>
      <c r="E308" s="58"/>
      <c r="F308" s="58">
        <v>22</v>
      </c>
      <c r="G308" s="58"/>
      <c r="H308" s="58"/>
      <c r="I308" s="58"/>
      <c r="J308" s="58"/>
      <c r="K308" s="56" t="s">
        <v>362</v>
      </c>
      <c r="L308" s="7" t="s">
        <v>57</v>
      </c>
      <c r="M308" s="88">
        <f t="shared" si="58"/>
        <v>22</v>
      </c>
      <c r="N308" s="91">
        <v>17.18</v>
      </c>
      <c r="O308" s="89">
        <f t="shared" si="60"/>
        <v>17.973716</v>
      </c>
      <c r="P308" s="57">
        <f t="shared" si="59"/>
        <v>395.42175199999997</v>
      </c>
      <c r="Q308" s="57" t="s">
        <v>124</v>
      </c>
      <c r="R308" s="7" t="s">
        <v>333</v>
      </c>
      <c r="S308" s="71">
        <f t="shared" si="61"/>
        <v>0</v>
      </c>
      <c r="T308" s="71">
        <f t="shared" si="62"/>
        <v>0</v>
      </c>
      <c r="U308" s="71">
        <f t="shared" si="63"/>
        <v>0</v>
      </c>
      <c r="V308" s="71">
        <f t="shared" si="64"/>
        <v>0</v>
      </c>
      <c r="W308" s="71">
        <f t="shared" si="65"/>
        <v>0</v>
      </c>
      <c r="X308" s="71">
        <f t="shared" si="66"/>
        <v>395.42175199999997</v>
      </c>
      <c r="Y308" s="71">
        <f t="shared" si="67"/>
        <v>0</v>
      </c>
      <c r="Z308" s="71">
        <f t="shared" si="68"/>
        <v>0</v>
      </c>
      <c r="AA308" s="71">
        <f t="shared" si="69"/>
        <v>0</v>
      </c>
      <c r="AB308" s="71">
        <f t="shared" si="70"/>
        <v>0</v>
      </c>
    </row>
    <row r="309" spans="1:28" ht="15" thickBot="1" x14ac:dyDescent="0.35">
      <c r="A309" s="58"/>
      <c r="B309" s="58"/>
      <c r="C309" s="58"/>
      <c r="D309" s="58"/>
      <c r="E309" s="58"/>
      <c r="F309" s="58">
        <v>20</v>
      </c>
      <c r="G309" s="58"/>
      <c r="H309" s="58"/>
      <c r="I309" s="58"/>
      <c r="J309" s="58"/>
      <c r="K309" s="56" t="s">
        <v>363</v>
      </c>
      <c r="L309" s="7" t="s">
        <v>57</v>
      </c>
      <c r="M309" s="88">
        <f t="shared" si="58"/>
        <v>20</v>
      </c>
      <c r="N309" s="91">
        <v>41.81</v>
      </c>
      <c r="O309" s="89">
        <f t="shared" si="60"/>
        <v>43.741622</v>
      </c>
      <c r="P309" s="57">
        <f t="shared" si="59"/>
        <v>874.83244000000002</v>
      </c>
      <c r="Q309" s="57" t="s">
        <v>124</v>
      </c>
      <c r="R309" s="7" t="s">
        <v>333</v>
      </c>
      <c r="S309" s="71">
        <f t="shared" si="61"/>
        <v>0</v>
      </c>
      <c r="T309" s="71">
        <f t="shared" si="62"/>
        <v>0</v>
      </c>
      <c r="U309" s="71">
        <f t="shared" si="63"/>
        <v>0</v>
      </c>
      <c r="V309" s="71">
        <f t="shared" si="64"/>
        <v>0</v>
      </c>
      <c r="W309" s="71">
        <f t="shared" si="65"/>
        <v>0</v>
      </c>
      <c r="X309" s="71">
        <f t="shared" si="66"/>
        <v>874.83244000000002</v>
      </c>
      <c r="Y309" s="71">
        <f t="shared" si="67"/>
        <v>0</v>
      </c>
      <c r="Z309" s="71">
        <f t="shared" si="68"/>
        <v>0</v>
      </c>
      <c r="AA309" s="71">
        <f t="shared" si="69"/>
        <v>0</v>
      </c>
      <c r="AB309" s="71">
        <f t="shared" si="70"/>
        <v>0</v>
      </c>
    </row>
    <row r="310" spans="1:28" ht="15" thickBot="1" x14ac:dyDescent="0.35">
      <c r="A310" s="58"/>
      <c r="B310" s="58"/>
      <c r="C310" s="58"/>
      <c r="D310" s="58"/>
      <c r="E310" s="58"/>
      <c r="F310" s="58">
        <v>20</v>
      </c>
      <c r="G310" s="58"/>
      <c r="H310" s="58"/>
      <c r="I310" s="58"/>
      <c r="J310" s="58"/>
      <c r="K310" s="56" t="s">
        <v>364</v>
      </c>
      <c r="L310" s="7" t="s">
        <v>57</v>
      </c>
      <c r="M310" s="88">
        <f t="shared" si="58"/>
        <v>20</v>
      </c>
      <c r="N310" s="91">
        <v>28.48</v>
      </c>
      <c r="O310" s="89">
        <f t="shared" si="60"/>
        <v>29.795776</v>
      </c>
      <c r="P310" s="57">
        <f t="shared" si="59"/>
        <v>595.91552000000001</v>
      </c>
      <c r="Q310" s="57" t="s">
        <v>124</v>
      </c>
      <c r="R310" s="7" t="s">
        <v>333</v>
      </c>
      <c r="S310" s="71">
        <f t="shared" si="61"/>
        <v>0</v>
      </c>
      <c r="T310" s="71">
        <f t="shared" si="62"/>
        <v>0</v>
      </c>
      <c r="U310" s="71">
        <f t="shared" si="63"/>
        <v>0</v>
      </c>
      <c r="V310" s="71">
        <f t="shared" si="64"/>
        <v>0</v>
      </c>
      <c r="W310" s="71">
        <f t="shared" si="65"/>
        <v>0</v>
      </c>
      <c r="X310" s="71">
        <f t="shared" si="66"/>
        <v>595.91552000000001</v>
      </c>
      <c r="Y310" s="71">
        <f t="shared" si="67"/>
        <v>0</v>
      </c>
      <c r="Z310" s="71">
        <f t="shared" si="68"/>
        <v>0</v>
      </c>
      <c r="AA310" s="71">
        <f t="shared" si="69"/>
        <v>0</v>
      </c>
      <c r="AB310" s="71">
        <f t="shared" si="70"/>
        <v>0</v>
      </c>
    </row>
    <row r="311" spans="1:28" ht="15" thickBot="1" x14ac:dyDescent="0.35">
      <c r="A311" s="58"/>
      <c r="B311" s="58"/>
      <c r="C311" s="58"/>
      <c r="D311" s="58"/>
      <c r="E311" s="58"/>
      <c r="F311" s="58">
        <v>20</v>
      </c>
      <c r="G311" s="58"/>
      <c r="H311" s="58"/>
      <c r="I311" s="58"/>
      <c r="J311" s="58"/>
      <c r="K311" s="56" t="s">
        <v>365</v>
      </c>
      <c r="L311" s="7" t="s">
        <v>57</v>
      </c>
      <c r="M311" s="88">
        <f t="shared" si="58"/>
        <v>20</v>
      </c>
      <c r="N311" s="91">
        <v>24.74</v>
      </c>
      <c r="O311" s="89">
        <f t="shared" si="60"/>
        <v>25.882987999999997</v>
      </c>
      <c r="P311" s="57">
        <f t="shared" si="59"/>
        <v>517.65976000000001</v>
      </c>
      <c r="Q311" s="57" t="s">
        <v>124</v>
      </c>
      <c r="R311" s="7" t="s">
        <v>333</v>
      </c>
      <c r="S311" s="71">
        <f t="shared" si="61"/>
        <v>0</v>
      </c>
      <c r="T311" s="71">
        <f t="shared" si="62"/>
        <v>0</v>
      </c>
      <c r="U311" s="71">
        <f t="shared" si="63"/>
        <v>0</v>
      </c>
      <c r="V311" s="71">
        <f t="shared" si="64"/>
        <v>0</v>
      </c>
      <c r="W311" s="71">
        <f t="shared" si="65"/>
        <v>0</v>
      </c>
      <c r="X311" s="71">
        <f t="shared" si="66"/>
        <v>517.65976000000001</v>
      </c>
      <c r="Y311" s="71">
        <f t="shared" si="67"/>
        <v>0</v>
      </c>
      <c r="Z311" s="71">
        <f t="shared" si="68"/>
        <v>0</v>
      </c>
      <c r="AA311" s="71">
        <f t="shared" si="69"/>
        <v>0</v>
      </c>
      <c r="AB311" s="71">
        <f t="shared" si="70"/>
        <v>0</v>
      </c>
    </row>
    <row r="312" spans="1:28" ht="15" thickBot="1" x14ac:dyDescent="0.35">
      <c r="A312" s="58"/>
      <c r="B312" s="58"/>
      <c r="C312" s="58"/>
      <c r="D312" s="58"/>
      <c r="E312" s="58"/>
      <c r="F312" s="58">
        <v>70</v>
      </c>
      <c r="G312" s="58"/>
      <c r="H312" s="58"/>
      <c r="I312" s="58"/>
      <c r="J312" s="58"/>
      <c r="K312" s="56" t="s">
        <v>366</v>
      </c>
      <c r="L312" s="7" t="s">
        <v>57</v>
      </c>
      <c r="M312" s="88">
        <f t="shared" si="58"/>
        <v>70</v>
      </c>
      <c r="N312" s="91">
        <v>6.71</v>
      </c>
      <c r="O312" s="89">
        <f t="shared" si="60"/>
        <v>7.0200019999999999</v>
      </c>
      <c r="P312" s="57">
        <f t="shared" si="59"/>
        <v>491.40013999999996</v>
      </c>
      <c r="Q312" s="57" t="s">
        <v>124</v>
      </c>
      <c r="R312" s="7" t="s">
        <v>333</v>
      </c>
      <c r="S312" s="71">
        <f t="shared" si="61"/>
        <v>0</v>
      </c>
      <c r="T312" s="71">
        <f t="shared" si="62"/>
        <v>0</v>
      </c>
      <c r="U312" s="71">
        <f t="shared" si="63"/>
        <v>0</v>
      </c>
      <c r="V312" s="71">
        <f t="shared" si="64"/>
        <v>0</v>
      </c>
      <c r="W312" s="71">
        <f t="shared" si="65"/>
        <v>0</v>
      </c>
      <c r="X312" s="71">
        <f t="shared" si="66"/>
        <v>491.40013999999996</v>
      </c>
      <c r="Y312" s="71">
        <f t="shared" si="67"/>
        <v>0</v>
      </c>
      <c r="Z312" s="71">
        <f t="shared" si="68"/>
        <v>0</v>
      </c>
      <c r="AA312" s="71">
        <f t="shared" si="69"/>
        <v>0</v>
      </c>
      <c r="AB312" s="71">
        <f t="shared" si="70"/>
        <v>0</v>
      </c>
    </row>
    <row r="313" spans="1:28" ht="15" thickBot="1" x14ac:dyDescent="0.35">
      <c r="A313" s="58"/>
      <c r="B313" s="58"/>
      <c r="C313" s="58"/>
      <c r="D313" s="58"/>
      <c r="E313" s="58"/>
      <c r="F313" s="58">
        <v>670</v>
      </c>
      <c r="G313" s="58"/>
      <c r="H313" s="58"/>
      <c r="I313" s="58"/>
      <c r="J313" s="58"/>
      <c r="K313" s="56" t="s">
        <v>367</v>
      </c>
      <c r="L313" s="7" t="s">
        <v>57</v>
      </c>
      <c r="M313" s="88">
        <f t="shared" si="58"/>
        <v>670</v>
      </c>
      <c r="N313" s="91">
        <v>0.16</v>
      </c>
      <c r="O313" s="89">
        <f t="shared" si="60"/>
        <v>0.16739200000000001</v>
      </c>
      <c r="P313" s="57">
        <f t="shared" si="59"/>
        <v>112.15264000000001</v>
      </c>
      <c r="Q313" s="57" t="s">
        <v>124</v>
      </c>
      <c r="R313" s="7" t="s">
        <v>333</v>
      </c>
      <c r="S313" s="71">
        <f t="shared" si="61"/>
        <v>0</v>
      </c>
      <c r="T313" s="71">
        <f t="shared" si="62"/>
        <v>0</v>
      </c>
      <c r="U313" s="71">
        <f t="shared" si="63"/>
        <v>0</v>
      </c>
      <c r="V313" s="71">
        <f t="shared" si="64"/>
        <v>0</v>
      </c>
      <c r="W313" s="71">
        <f t="shared" si="65"/>
        <v>0</v>
      </c>
      <c r="X313" s="71">
        <f t="shared" si="66"/>
        <v>112.15264000000001</v>
      </c>
      <c r="Y313" s="71">
        <f t="shared" si="67"/>
        <v>0</v>
      </c>
      <c r="Z313" s="71">
        <f t="shared" si="68"/>
        <v>0</v>
      </c>
      <c r="AA313" s="71">
        <f t="shared" si="69"/>
        <v>0</v>
      </c>
      <c r="AB313" s="71">
        <f t="shared" si="70"/>
        <v>0</v>
      </c>
    </row>
    <row r="314" spans="1:28" ht="15" thickBot="1" x14ac:dyDescent="0.35">
      <c r="A314" s="58"/>
      <c r="B314" s="58"/>
      <c r="C314" s="58"/>
      <c r="D314" s="58"/>
      <c r="E314" s="58"/>
      <c r="F314" s="58">
        <v>115</v>
      </c>
      <c r="G314" s="58"/>
      <c r="H314" s="58"/>
      <c r="I314" s="58"/>
      <c r="J314" s="58"/>
      <c r="K314" s="56" t="s">
        <v>368</v>
      </c>
      <c r="L314" s="7" t="s">
        <v>57</v>
      </c>
      <c r="M314" s="88">
        <f t="shared" si="58"/>
        <v>115</v>
      </c>
      <c r="N314" s="91">
        <v>1.04</v>
      </c>
      <c r="O314" s="89">
        <f t="shared" si="60"/>
        <v>1.0880480000000001</v>
      </c>
      <c r="P314" s="57">
        <f t="shared" si="59"/>
        <v>125.12552000000001</v>
      </c>
      <c r="Q314" s="57" t="s">
        <v>124</v>
      </c>
      <c r="R314" s="7" t="s">
        <v>333</v>
      </c>
      <c r="S314" s="71">
        <f t="shared" si="61"/>
        <v>0</v>
      </c>
      <c r="T314" s="71">
        <f t="shared" si="62"/>
        <v>0</v>
      </c>
      <c r="U314" s="71">
        <f t="shared" si="63"/>
        <v>0</v>
      </c>
      <c r="V314" s="71">
        <f t="shared" si="64"/>
        <v>0</v>
      </c>
      <c r="W314" s="71">
        <f t="shared" si="65"/>
        <v>0</v>
      </c>
      <c r="X314" s="71">
        <f t="shared" si="66"/>
        <v>125.12552000000001</v>
      </c>
      <c r="Y314" s="71">
        <f t="shared" si="67"/>
        <v>0</v>
      </c>
      <c r="Z314" s="71">
        <f t="shared" si="68"/>
        <v>0</v>
      </c>
      <c r="AA314" s="71">
        <f t="shared" si="69"/>
        <v>0</v>
      </c>
      <c r="AB314" s="71">
        <f t="shared" si="70"/>
        <v>0</v>
      </c>
    </row>
    <row r="315" spans="1:28" ht="15" thickBot="1" x14ac:dyDescent="0.35">
      <c r="A315" s="58"/>
      <c r="B315" s="58"/>
      <c r="C315" s="58"/>
      <c r="D315" s="58"/>
      <c r="E315" s="58"/>
      <c r="F315" s="58">
        <v>530</v>
      </c>
      <c r="G315" s="58"/>
      <c r="H315" s="58"/>
      <c r="I315" s="58"/>
      <c r="J315" s="58"/>
      <c r="K315" s="56" t="s">
        <v>369</v>
      </c>
      <c r="L315" s="7" t="s">
        <v>57</v>
      </c>
      <c r="M315" s="88">
        <f t="shared" si="58"/>
        <v>530</v>
      </c>
      <c r="N315" s="91">
        <v>0.21</v>
      </c>
      <c r="O315" s="89">
        <f t="shared" si="60"/>
        <v>0.21970199999999998</v>
      </c>
      <c r="P315" s="57">
        <f t="shared" si="59"/>
        <v>116.44205999999998</v>
      </c>
      <c r="Q315" s="57" t="s">
        <v>124</v>
      </c>
      <c r="R315" s="7" t="s">
        <v>333</v>
      </c>
      <c r="S315" s="71">
        <f t="shared" si="61"/>
        <v>0</v>
      </c>
      <c r="T315" s="71">
        <f t="shared" si="62"/>
        <v>0</v>
      </c>
      <c r="U315" s="71">
        <f t="shared" si="63"/>
        <v>0</v>
      </c>
      <c r="V315" s="71">
        <f t="shared" si="64"/>
        <v>0</v>
      </c>
      <c r="W315" s="71">
        <f t="shared" si="65"/>
        <v>0</v>
      </c>
      <c r="X315" s="71">
        <f t="shared" si="66"/>
        <v>116.44205999999998</v>
      </c>
      <c r="Y315" s="71">
        <f t="shared" si="67"/>
        <v>0</v>
      </c>
      <c r="Z315" s="71">
        <f t="shared" si="68"/>
        <v>0</v>
      </c>
      <c r="AA315" s="71">
        <f t="shared" si="69"/>
        <v>0</v>
      </c>
      <c r="AB315" s="71">
        <f t="shared" si="70"/>
        <v>0</v>
      </c>
    </row>
    <row r="316" spans="1:28" ht="15" thickBot="1" x14ac:dyDescent="0.35">
      <c r="A316" s="58"/>
      <c r="B316" s="58"/>
      <c r="C316" s="58"/>
      <c r="D316" s="58"/>
      <c r="E316" s="58"/>
      <c r="F316" s="58">
        <v>526</v>
      </c>
      <c r="G316" s="58"/>
      <c r="H316" s="58"/>
      <c r="I316" s="58"/>
      <c r="J316" s="58"/>
      <c r="K316" s="56" t="s">
        <v>370</v>
      </c>
      <c r="L316" s="7" t="s">
        <v>57</v>
      </c>
      <c r="M316" s="88">
        <f t="shared" si="58"/>
        <v>526</v>
      </c>
      <c r="N316" s="91">
        <v>0.19</v>
      </c>
      <c r="O316" s="89">
        <f t="shared" si="60"/>
        <v>0.19877800000000001</v>
      </c>
      <c r="P316" s="57">
        <f t="shared" si="59"/>
        <v>104.55722800000001</v>
      </c>
      <c r="Q316" s="57" t="s">
        <v>124</v>
      </c>
      <c r="R316" s="7" t="s">
        <v>333</v>
      </c>
      <c r="S316" s="71">
        <f t="shared" si="61"/>
        <v>0</v>
      </c>
      <c r="T316" s="71">
        <f t="shared" si="62"/>
        <v>0</v>
      </c>
      <c r="U316" s="71">
        <f t="shared" si="63"/>
        <v>0</v>
      </c>
      <c r="V316" s="71">
        <f t="shared" si="64"/>
        <v>0</v>
      </c>
      <c r="W316" s="71">
        <f t="shared" si="65"/>
        <v>0</v>
      </c>
      <c r="X316" s="71">
        <f t="shared" si="66"/>
        <v>104.55722800000001</v>
      </c>
      <c r="Y316" s="71">
        <f t="shared" si="67"/>
        <v>0</v>
      </c>
      <c r="Z316" s="71">
        <f t="shared" si="68"/>
        <v>0</v>
      </c>
      <c r="AA316" s="71">
        <f t="shared" si="69"/>
        <v>0</v>
      </c>
      <c r="AB316" s="71">
        <f t="shared" si="70"/>
        <v>0</v>
      </c>
    </row>
    <row r="317" spans="1:28" ht="15" thickBot="1" x14ac:dyDescent="0.35">
      <c r="A317" s="58"/>
      <c r="B317" s="58"/>
      <c r="C317" s="58"/>
      <c r="D317" s="58"/>
      <c r="E317" s="58"/>
      <c r="F317" s="58">
        <v>535</v>
      </c>
      <c r="G317" s="58"/>
      <c r="H317" s="58"/>
      <c r="I317" s="58"/>
      <c r="J317" s="58"/>
      <c r="K317" s="56" t="s">
        <v>371</v>
      </c>
      <c r="L317" s="7" t="s">
        <v>57</v>
      </c>
      <c r="M317" s="88">
        <f t="shared" si="58"/>
        <v>535</v>
      </c>
      <c r="N317" s="91">
        <v>0.33</v>
      </c>
      <c r="O317" s="89">
        <f t="shared" si="60"/>
        <v>0.345246</v>
      </c>
      <c r="P317" s="57">
        <f t="shared" si="59"/>
        <v>184.70661000000001</v>
      </c>
      <c r="Q317" s="57" t="s">
        <v>124</v>
      </c>
      <c r="R317" s="7" t="s">
        <v>333</v>
      </c>
      <c r="S317" s="71">
        <f t="shared" si="61"/>
        <v>0</v>
      </c>
      <c r="T317" s="71">
        <f t="shared" si="62"/>
        <v>0</v>
      </c>
      <c r="U317" s="71">
        <f t="shared" si="63"/>
        <v>0</v>
      </c>
      <c r="V317" s="71">
        <f t="shared" si="64"/>
        <v>0</v>
      </c>
      <c r="W317" s="71">
        <f t="shared" si="65"/>
        <v>0</v>
      </c>
      <c r="X317" s="71">
        <f t="shared" si="66"/>
        <v>184.70661000000001</v>
      </c>
      <c r="Y317" s="71">
        <f t="shared" si="67"/>
        <v>0</v>
      </c>
      <c r="Z317" s="71">
        <f t="shared" si="68"/>
        <v>0</v>
      </c>
      <c r="AA317" s="71">
        <f t="shared" si="69"/>
        <v>0</v>
      </c>
      <c r="AB317" s="71">
        <f t="shared" si="70"/>
        <v>0</v>
      </c>
    </row>
    <row r="318" spans="1:28" ht="15" thickBot="1" x14ac:dyDescent="0.35">
      <c r="A318" s="58"/>
      <c r="B318" s="58"/>
      <c r="C318" s="58"/>
      <c r="D318" s="58"/>
      <c r="E318" s="58"/>
      <c r="F318" s="58">
        <v>145</v>
      </c>
      <c r="G318" s="58"/>
      <c r="H318" s="58"/>
      <c r="I318" s="58"/>
      <c r="J318" s="58"/>
      <c r="K318" s="56" t="s">
        <v>372</v>
      </c>
      <c r="L318" s="7" t="s">
        <v>57</v>
      </c>
      <c r="M318" s="88">
        <f t="shared" si="58"/>
        <v>145</v>
      </c>
      <c r="N318" s="91">
        <v>0.48</v>
      </c>
      <c r="O318" s="89">
        <f t="shared" si="60"/>
        <v>0.50217599999999996</v>
      </c>
      <c r="P318" s="57">
        <f t="shared" si="59"/>
        <v>72.815519999999992</v>
      </c>
      <c r="Q318" s="57" t="s">
        <v>124</v>
      </c>
      <c r="R318" s="7" t="s">
        <v>333</v>
      </c>
      <c r="S318" s="71">
        <f t="shared" si="61"/>
        <v>0</v>
      </c>
      <c r="T318" s="71">
        <f t="shared" si="62"/>
        <v>0</v>
      </c>
      <c r="U318" s="71">
        <f t="shared" si="63"/>
        <v>0</v>
      </c>
      <c r="V318" s="71">
        <f t="shared" si="64"/>
        <v>0</v>
      </c>
      <c r="W318" s="71">
        <f t="shared" si="65"/>
        <v>0</v>
      </c>
      <c r="X318" s="71">
        <f t="shared" si="66"/>
        <v>72.815519999999992</v>
      </c>
      <c r="Y318" s="71">
        <f t="shared" si="67"/>
        <v>0</v>
      </c>
      <c r="Z318" s="71">
        <f t="shared" si="68"/>
        <v>0</v>
      </c>
      <c r="AA318" s="71">
        <f t="shared" si="69"/>
        <v>0</v>
      </c>
      <c r="AB318" s="71">
        <f t="shared" si="70"/>
        <v>0</v>
      </c>
    </row>
    <row r="319" spans="1:28" ht="15" thickBot="1" x14ac:dyDescent="0.35">
      <c r="A319" s="58"/>
      <c r="B319" s="58"/>
      <c r="C319" s="58"/>
      <c r="D319" s="58"/>
      <c r="E319" s="58"/>
      <c r="F319" s="58">
        <v>86</v>
      </c>
      <c r="G319" s="58"/>
      <c r="H319" s="58"/>
      <c r="I319" s="58"/>
      <c r="J319" s="58"/>
      <c r="K319" s="56" t="s">
        <v>373</v>
      </c>
      <c r="L319" s="7" t="s">
        <v>57</v>
      </c>
      <c r="M319" s="88">
        <f t="shared" si="58"/>
        <v>86</v>
      </c>
      <c r="N319" s="91">
        <v>0.8</v>
      </c>
      <c r="O319" s="89">
        <f t="shared" si="60"/>
        <v>0.83696000000000004</v>
      </c>
      <c r="P319" s="57">
        <f t="shared" si="59"/>
        <v>71.978560000000002</v>
      </c>
      <c r="Q319" s="57" t="s">
        <v>124</v>
      </c>
      <c r="R319" s="7" t="s">
        <v>333</v>
      </c>
      <c r="S319" s="71">
        <f t="shared" si="61"/>
        <v>0</v>
      </c>
      <c r="T319" s="71">
        <f t="shared" si="62"/>
        <v>0</v>
      </c>
      <c r="U319" s="71">
        <f t="shared" si="63"/>
        <v>0</v>
      </c>
      <c r="V319" s="71">
        <f t="shared" si="64"/>
        <v>0</v>
      </c>
      <c r="W319" s="71">
        <f t="shared" si="65"/>
        <v>0</v>
      </c>
      <c r="X319" s="71">
        <f t="shared" si="66"/>
        <v>71.978560000000002</v>
      </c>
      <c r="Y319" s="71">
        <f t="shared" si="67"/>
        <v>0</v>
      </c>
      <c r="Z319" s="71">
        <f t="shared" si="68"/>
        <v>0</v>
      </c>
      <c r="AA319" s="71">
        <f t="shared" si="69"/>
        <v>0</v>
      </c>
      <c r="AB319" s="71">
        <f t="shared" si="70"/>
        <v>0</v>
      </c>
    </row>
    <row r="320" spans="1:28" ht="15" thickBot="1" x14ac:dyDescent="0.35">
      <c r="A320" s="58"/>
      <c r="B320" s="58"/>
      <c r="C320" s="58"/>
      <c r="D320" s="58"/>
      <c r="E320" s="58"/>
      <c r="F320" s="58">
        <v>3</v>
      </c>
      <c r="G320" s="58"/>
      <c r="H320" s="58"/>
      <c r="I320" s="58"/>
      <c r="J320" s="58"/>
      <c r="K320" s="56" t="s">
        <v>374</v>
      </c>
      <c r="L320" s="7" t="s">
        <v>57</v>
      </c>
      <c r="M320" s="88">
        <f t="shared" si="58"/>
        <v>3</v>
      </c>
      <c r="N320" s="91">
        <v>16.010000000000002</v>
      </c>
      <c r="O320" s="89">
        <f t="shared" si="60"/>
        <v>16.749662000000001</v>
      </c>
      <c r="P320" s="57">
        <f t="shared" si="59"/>
        <v>50.248986000000002</v>
      </c>
      <c r="Q320" s="57" t="s">
        <v>124</v>
      </c>
      <c r="R320" s="7" t="s">
        <v>333</v>
      </c>
      <c r="S320" s="71">
        <f t="shared" si="61"/>
        <v>0</v>
      </c>
      <c r="T320" s="71">
        <f t="shared" si="62"/>
        <v>0</v>
      </c>
      <c r="U320" s="71">
        <f t="shared" si="63"/>
        <v>0</v>
      </c>
      <c r="V320" s="71">
        <f t="shared" si="64"/>
        <v>0</v>
      </c>
      <c r="W320" s="71">
        <f t="shared" si="65"/>
        <v>0</v>
      </c>
      <c r="X320" s="71">
        <f t="shared" si="66"/>
        <v>50.248986000000002</v>
      </c>
      <c r="Y320" s="71">
        <f t="shared" si="67"/>
        <v>0</v>
      </c>
      <c r="Z320" s="71">
        <f t="shared" si="68"/>
        <v>0</v>
      </c>
      <c r="AA320" s="71">
        <f t="shared" si="69"/>
        <v>0</v>
      </c>
      <c r="AB320" s="71">
        <f t="shared" si="70"/>
        <v>0</v>
      </c>
    </row>
    <row r="321" spans="1:28" ht="15" thickBot="1" x14ac:dyDescent="0.35">
      <c r="A321" s="58"/>
      <c r="B321" s="58"/>
      <c r="C321" s="58"/>
      <c r="D321" s="58"/>
      <c r="E321" s="58"/>
      <c r="F321" s="58">
        <v>29</v>
      </c>
      <c r="G321" s="58"/>
      <c r="H321" s="58"/>
      <c r="I321" s="58"/>
      <c r="J321" s="58"/>
      <c r="K321" s="56" t="s">
        <v>375</v>
      </c>
      <c r="L321" s="7" t="s">
        <v>57</v>
      </c>
      <c r="M321" s="88">
        <f t="shared" si="58"/>
        <v>29</v>
      </c>
      <c r="N321" s="91">
        <v>17.260000000000002</v>
      </c>
      <c r="O321" s="89">
        <f t="shared" si="60"/>
        <v>18.057412000000003</v>
      </c>
      <c r="P321" s="57">
        <f t="shared" si="59"/>
        <v>523.66494800000009</v>
      </c>
      <c r="Q321" s="57" t="s">
        <v>124</v>
      </c>
      <c r="R321" s="7" t="s">
        <v>333</v>
      </c>
      <c r="S321" s="71">
        <f t="shared" si="61"/>
        <v>0</v>
      </c>
      <c r="T321" s="71">
        <f t="shared" si="62"/>
        <v>0</v>
      </c>
      <c r="U321" s="71">
        <f t="shared" si="63"/>
        <v>0</v>
      </c>
      <c r="V321" s="71">
        <f t="shared" si="64"/>
        <v>0</v>
      </c>
      <c r="W321" s="71">
        <f t="shared" si="65"/>
        <v>0</v>
      </c>
      <c r="X321" s="71">
        <f t="shared" si="66"/>
        <v>523.66494800000009</v>
      </c>
      <c r="Y321" s="71">
        <f t="shared" si="67"/>
        <v>0</v>
      </c>
      <c r="Z321" s="71">
        <f t="shared" si="68"/>
        <v>0</v>
      </c>
      <c r="AA321" s="71">
        <f t="shared" si="69"/>
        <v>0</v>
      </c>
      <c r="AB321" s="71">
        <f t="shared" si="70"/>
        <v>0</v>
      </c>
    </row>
    <row r="322" spans="1:28" ht="15" thickBot="1" x14ac:dyDescent="0.35">
      <c r="A322" s="58"/>
      <c r="B322" s="58"/>
      <c r="C322" s="58"/>
      <c r="D322" s="58"/>
      <c r="E322" s="58"/>
      <c r="F322" s="58">
        <v>51</v>
      </c>
      <c r="G322" s="58"/>
      <c r="H322" s="58"/>
      <c r="I322" s="58"/>
      <c r="J322" s="58"/>
      <c r="K322" s="56" t="s">
        <v>376</v>
      </c>
      <c r="L322" s="7" t="s">
        <v>57</v>
      </c>
      <c r="M322" s="88">
        <f t="shared" ref="M322:M385" si="71">SUM(A322:J322)</f>
        <v>51</v>
      </c>
      <c r="N322" s="91">
        <v>30.36</v>
      </c>
      <c r="O322" s="89">
        <f t="shared" si="60"/>
        <v>31.762632</v>
      </c>
      <c r="P322" s="57">
        <f t="shared" ref="P322:P378" si="72">M322*O322</f>
        <v>1619.8942320000001</v>
      </c>
      <c r="Q322" s="57" t="s">
        <v>124</v>
      </c>
      <c r="R322" s="7" t="s">
        <v>333</v>
      </c>
      <c r="S322" s="71">
        <f t="shared" si="61"/>
        <v>0</v>
      </c>
      <c r="T322" s="71">
        <f t="shared" si="62"/>
        <v>0</v>
      </c>
      <c r="U322" s="71">
        <f t="shared" si="63"/>
        <v>0</v>
      </c>
      <c r="V322" s="71">
        <f t="shared" si="64"/>
        <v>0</v>
      </c>
      <c r="W322" s="71">
        <f t="shared" si="65"/>
        <v>0</v>
      </c>
      <c r="X322" s="71">
        <f t="shared" si="66"/>
        <v>1619.8942320000001</v>
      </c>
      <c r="Y322" s="71">
        <f t="shared" si="67"/>
        <v>0</v>
      </c>
      <c r="Z322" s="71">
        <f t="shared" si="68"/>
        <v>0</v>
      </c>
      <c r="AA322" s="71">
        <f t="shared" si="69"/>
        <v>0</v>
      </c>
      <c r="AB322" s="71">
        <f t="shared" si="70"/>
        <v>0</v>
      </c>
    </row>
    <row r="323" spans="1:28" ht="15" thickBot="1" x14ac:dyDescent="0.35">
      <c r="A323" s="58"/>
      <c r="B323" s="58"/>
      <c r="C323" s="58"/>
      <c r="D323" s="58"/>
      <c r="E323" s="58"/>
      <c r="F323" s="58">
        <v>60</v>
      </c>
      <c r="G323" s="58"/>
      <c r="H323" s="58"/>
      <c r="I323" s="58"/>
      <c r="J323" s="58"/>
      <c r="K323" s="56" t="s">
        <v>377</v>
      </c>
      <c r="L323" s="7" t="s">
        <v>57</v>
      </c>
      <c r="M323" s="88">
        <f t="shared" si="71"/>
        <v>60</v>
      </c>
      <c r="N323" s="91">
        <v>36.19</v>
      </c>
      <c r="O323" s="89">
        <f t="shared" si="60"/>
        <v>37.861978000000001</v>
      </c>
      <c r="P323" s="57">
        <f t="shared" si="72"/>
        <v>2271.7186799999999</v>
      </c>
      <c r="Q323" s="57" t="s">
        <v>124</v>
      </c>
      <c r="R323" s="7" t="s">
        <v>333</v>
      </c>
      <c r="S323" s="71">
        <f t="shared" si="61"/>
        <v>0</v>
      </c>
      <c r="T323" s="71">
        <f t="shared" si="62"/>
        <v>0</v>
      </c>
      <c r="U323" s="71">
        <f t="shared" si="63"/>
        <v>0</v>
      </c>
      <c r="V323" s="71">
        <f t="shared" si="64"/>
        <v>0</v>
      </c>
      <c r="W323" s="71">
        <f t="shared" si="65"/>
        <v>0</v>
      </c>
      <c r="X323" s="71">
        <f t="shared" si="66"/>
        <v>2271.7186799999999</v>
      </c>
      <c r="Y323" s="71">
        <f t="shared" si="67"/>
        <v>0</v>
      </c>
      <c r="Z323" s="71">
        <f t="shared" si="68"/>
        <v>0</v>
      </c>
      <c r="AA323" s="71">
        <f t="shared" si="69"/>
        <v>0</v>
      </c>
      <c r="AB323" s="71">
        <f t="shared" si="70"/>
        <v>0</v>
      </c>
    </row>
    <row r="324" spans="1:28" ht="15" thickBot="1" x14ac:dyDescent="0.35">
      <c r="A324" s="58"/>
      <c r="B324" s="58"/>
      <c r="C324" s="58"/>
      <c r="D324" s="58"/>
      <c r="E324" s="58"/>
      <c r="F324" s="58">
        <v>12</v>
      </c>
      <c r="G324" s="58"/>
      <c r="H324" s="58"/>
      <c r="I324" s="58"/>
      <c r="J324" s="58"/>
      <c r="K324" s="56" t="s">
        <v>378</v>
      </c>
      <c r="L324" s="7" t="s">
        <v>57</v>
      </c>
      <c r="M324" s="88">
        <f t="shared" si="71"/>
        <v>12</v>
      </c>
      <c r="N324" s="91">
        <v>383.32</v>
      </c>
      <c r="O324" s="89">
        <f t="shared" si="60"/>
        <v>401.02938399999999</v>
      </c>
      <c r="P324" s="57">
        <f t="shared" si="72"/>
        <v>4812.3526080000001</v>
      </c>
      <c r="Q324" s="57" t="s">
        <v>124</v>
      </c>
      <c r="R324" s="7" t="s">
        <v>333</v>
      </c>
      <c r="S324" s="71">
        <f t="shared" si="61"/>
        <v>0</v>
      </c>
      <c r="T324" s="71">
        <f t="shared" si="62"/>
        <v>0</v>
      </c>
      <c r="U324" s="71">
        <f t="shared" si="63"/>
        <v>0</v>
      </c>
      <c r="V324" s="71">
        <f t="shared" si="64"/>
        <v>0</v>
      </c>
      <c r="W324" s="71">
        <f t="shared" si="65"/>
        <v>0</v>
      </c>
      <c r="X324" s="71">
        <f t="shared" si="66"/>
        <v>4812.3526080000001</v>
      </c>
      <c r="Y324" s="71">
        <f t="shared" si="67"/>
        <v>0</v>
      </c>
      <c r="Z324" s="71">
        <f t="shared" si="68"/>
        <v>0</v>
      </c>
      <c r="AA324" s="71">
        <f t="shared" si="69"/>
        <v>0</v>
      </c>
      <c r="AB324" s="71">
        <f t="shared" si="70"/>
        <v>0</v>
      </c>
    </row>
    <row r="325" spans="1:28" ht="15" thickBot="1" x14ac:dyDescent="0.35">
      <c r="A325" s="58"/>
      <c r="B325" s="58"/>
      <c r="C325" s="58"/>
      <c r="D325" s="58"/>
      <c r="E325" s="58"/>
      <c r="F325" s="58">
        <v>9</v>
      </c>
      <c r="G325" s="58"/>
      <c r="H325" s="58"/>
      <c r="I325" s="58"/>
      <c r="J325" s="58"/>
      <c r="K325" s="56" t="s">
        <v>379</v>
      </c>
      <c r="L325" s="7" t="s">
        <v>57</v>
      </c>
      <c r="M325" s="88">
        <f t="shared" si="71"/>
        <v>9</v>
      </c>
      <c r="N325" s="91">
        <v>267.70999999999998</v>
      </c>
      <c r="O325" s="89">
        <f t="shared" si="60"/>
        <v>280.07820199999998</v>
      </c>
      <c r="P325" s="57">
        <f t="shared" si="72"/>
        <v>2520.703818</v>
      </c>
      <c r="Q325" s="57" t="s">
        <v>124</v>
      </c>
      <c r="R325" s="7" t="s">
        <v>333</v>
      </c>
      <c r="S325" s="71">
        <f t="shared" si="61"/>
        <v>0</v>
      </c>
      <c r="T325" s="71">
        <f t="shared" si="62"/>
        <v>0</v>
      </c>
      <c r="U325" s="71">
        <f t="shared" si="63"/>
        <v>0</v>
      </c>
      <c r="V325" s="71">
        <f t="shared" si="64"/>
        <v>0</v>
      </c>
      <c r="W325" s="71">
        <f t="shared" si="65"/>
        <v>0</v>
      </c>
      <c r="X325" s="71">
        <f t="shared" si="66"/>
        <v>2520.703818</v>
      </c>
      <c r="Y325" s="71">
        <f t="shared" si="67"/>
        <v>0</v>
      </c>
      <c r="Z325" s="71">
        <f t="shared" si="68"/>
        <v>0</v>
      </c>
      <c r="AA325" s="71">
        <f t="shared" si="69"/>
        <v>0</v>
      </c>
      <c r="AB325" s="71">
        <f t="shared" si="70"/>
        <v>0</v>
      </c>
    </row>
    <row r="326" spans="1:28" ht="15" thickBot="1" x14ac:dyDescent="0.35">
      <c r="A326" s="58"/>
      <c r="B326" s="58"/>
      <c r="C326" s="58"/>
      <c r="D326" s="58"/>
      <c r="E326" s="58"/>
      <c r="F326" s="58">
        <v>40</v>
      </c>
      <c r="G326" s="58"/>
      <c r="H326" s="58"/>
      <c r="I326" s="58"/>
      <c r="J326" s="58"/>
      <c r="K326" s="56" t="s">
        <v>380</v>
      </c>
      <c r="L326" s="7" t="s">
        <v>57</v>
      </c>
      <c r="M326" s="88">
        <f t="shared" si="71"/>
        <v>40</v>
      </c>
      <c r="N326" s="91">
        <v>47.16</v>
      </c>
      <c r="O326" s="89">
        <f t="shared" si="60"/>
        <v>49.338791999999998</v>
      </c>
      <c r="P326" s="57">
        <f t="shared" si="72"/>
        <v>1973.55168</v>
      </c>
      <c r="Q326" s="57" t="s">
        <v>124</v>
      </c>
      <c r="R326" s="7" t="s">
        <v>333</v>
      </c>
      <c r="S326" s="71">
        <f t="shared" si="61"/>
        <v>0</v>
      </c>
      <c r="T326" s="71">
        <f t="shared" si="62"/>
        <v>0</v>
      </c>
      <c r="U326" s="71">
        <f t="shared" si="63"/>
        <v>0</v>
      </c>
      <c r="V326" s="71">
        <f t="shared" si="64"/>
        <v>0</v>
      </c>
      <c r="W326" s="71">
        <f t="shared" si="65"/>
        <v>0</v>
      </c>
      <c r="X326" s="71">
        <f t="shared" si="66"/>
        <v>1973.55168</v>
      </c>
      <c r="Y326" s="71">
        <f t="shared" si="67"/>
        <v>0</v>
      </c>
      <c r="Z326" s="71">
        <f t="shared" si="68"/>
        <v>0</v>
      </c>
      <c r="AA326" s="71">
        <f t="shared" si="69"/>
        <v>0</v>
      </c>
      <c r="AB326" s="71">
        <f t="shared" si="70"/>
        <v>0</v>
      </c>
    </row>
    <row r="327" spans="1:28" ht="15" thickBot="1" x14ac:dyDescent="0.35">
      <c r="A327" s="58"/>
      <c r="B327" s="58"/>
      <c r="C327" s="58"/>
      <c r="D327" s="58"/>
      <c r="E327" s="58"/>
      <c r="F327" s="58">
        <v>180</v>
      </c>
      <c r="G327" s="58"/>
      <c r="H327" s="58"/>
      <c r="I327" s="58"/>
      <c r="J327" s="58"/>
      <c r="K327" s="56" t="s">
        <v>381</v>
      </c>
      <c r="L327" s="7" t="s">
        <v>57</v>
      </c>
      <c r="M327" s="88">
        <f t="shared" si="71"/>
        <v>180</v>
      </c>
      <c r="N327" s="91">
        <v>1.71</v>
      </c>
      <c r="O327" s="89">
        <f t="shared" ref="O327:O390" si="73">N327*4.62%+N327</f>
        <v>1.789002</v>
      </c>
      <c r="P327" s="57">
        <f t="shared" si="72"/>
        <v>322.02035999999998</v>
      </c>
      <c r="Q327" s="57" t="s">
        <v>124</v>
      </c>
      <c r="R327" s="7" t="s">
        <v>333</v>
      </c>
      <c r="S327" s="71">
        <f t="shared" si="61"/>
        <v>0</v>
      </c>
      <c r="T327" s="71">
        <f t="shared" si="62"/>
        <v>0</v>
      </c>
      <c r="U327" s="71">
        <f t="shared" si="63"/>
        <v>0</v>
      </c>
      <c r="V327" s="71">
        <f t="shared" si="64"/>
        <v>0</v>
      </c>
      <c r="W327" s="71">
        <f t="shared" si="65"/>
        <v>0</v>
      </c>
      <c r="X327" s="71">
        <f t="shared" si="66"/>
        <v>322.02035999999998</v>
      </c>
      <c r="Y327" s="71">
        <f t="shared" si="67"/>
        <v>0</v>
      </c>
      <c r="Z327" s="71">
        <f t="shared" si="68"/>
        <v>0</v>
      </c>
      <c r="AA327" s="71">
        <f t="shared" si="69"/>
        <v>0</v>
      </c>
      <c r="AB327" s="71">
        <f t="shared" si="70"/>
        <v>0</v>
      </c>
    </row>
    <row r="328" spans="1:28" ht="15" thickBot="1" x14ac:dyDescent="0.35">
      <c r="A328" s="58"/>
      <c r="B328" s="58"/>
      <c r="C328" s="58"/>
      <c r="D328" s="58"/>
      <c r="E328" s="58"/>
      <c r="F328" s="58">
        <v>35</v>
      </c>
      <c r="G328" s="58"/>
      <c r="H328" s="58"/>
      <c r="I328" s="58"/>
      <c r="J328" s="58"/>
      <c r="K328" s="56" t="s">
        <v>382</v>
      </c>
      <c r="L328" s="7" t="s">
        <v>57</v>
      </c>
      <c r="M328" s="88">
        <f t="shared" si="71"/>
        <v>35</v>
      </c>
      <c r="N328" s="91">
        <v>17.18</v>
      </c>
      <c r="O328" s="89">
        <f t="shared" si="73"/>
        <v>17.973716</v>
      </c>
      <c r="P328" s="57">
        <f t="shared" si="72"/>
        <v>629.08006</v>
      </c>
      <c r="Q328" s="57" t="s">
        <v>124</v>
      </c>
      <c r="R328" s="7" t="s">
        <v>333</v>
      </c>
      <c r="S328" s="71">
        <f t="shared" ref="S328:S391" si="74">A328*O328</f>
        <v>0</v>
      </c>
      <c r="T328" s="71">
        <f t="shared" ref="T328:T391" si="75">B328*O328</f>
        <v>0</v>
      </c>
      <c r="U328" s="71">
        <f t="shared" ref="U328:U391" si="76">C328*O328</f>
        <v>0</v>
      </c>
      <c r="V328" s="71">
        <f t="shared" ref="V328:V391" si="77">D328*O328</f>
        <v>0</v>
      </c>
      <c r="W328" s="71">
        <f t="shared" ref="W328:W391" si="78">E328*O328</f>
        <v>0</v>
      </c>
      <c r="X328" s="71">
        <f t="shared" ref="X328:X391" si="79">F328*O328</f>
        <v>629.08006</v>
      </c>
      <c r="Y328" s="71">
        <f t="shared" ref="Y328:Y391" si="80">G328*O328</f>
        <v>0</v>
      </c>
      <c r="Z328" s="71">
        <f t="shared" ref="Z328:Z391" si="81">H328*O328</f>
        <v>0</v>
      </c>
      <c r="AA328" s="71">
        <f t="shared" ref="AA328:AA391" si="82">I328*O328</f>
        <v>0</v>
      </c>
      <c r="AB328" s="71">
        <f t="shared" ref="AB328:AB391" si="83">J328*O328</f>
        <v>0</v>
      </c>
    </row>
    <row r="329" spans="1:28" ht="15" thickBot="1" x14ac:dyDescent="0.35">
      <c r="A329" s="58"/>
      <c r="B329" s="58"/>
      <c r="C329" s="58"/>
      <c r="D329" s="58"/>
      <c r="E329" s="58"/>
      <c r="F329" s="58">
        <v>19</v>
      </c>
      <c r="G329" s="58"/>
      <c r="H329" s="58"/>
      <c r="I329" s="58"/>
      <c r="J329" s="58"/>
      <c r="K329" s="56" t="s">
        <v>383</v>
      </c>
      <c r="L329" s="7" t="s">
        <v>57</v>
      </c>
      <c r="M329" s="88">
        <f t="shared" si="71"/>
        <v>19</v>
      </c>
      <c r="N329" s="91">
        <v>31.9</v>
      </c>
      <c r="O329" s="89">
        <f t="shared" si="73"/>
        <v>33.373779999999996</v>
      </c>
      <c r="P329" s="57">
        <f t="shared" si="72"/>
        <v>634.10181999999998</v>
      </c>
      <c r="Q329" s="57" t="s">
        <v>124</v>
      </c>
      <c r="R329" s="7" t="s">
        <v>333</v>
      </c>
      <c r="S329" s="71">
        <f t="shared" si="74"/>
        <v>0</v>
      </c>
      <c r="T329" s="71">
        <f t="shared" si="75"/>
        <v>0</v>
      </c>
      <c r="U329" s="71">
        <f t="shared" si="76"/>
        <v>0</v>
      </c>
      <c r="V329" s="71">
        <f t="shared" si="77"/>
        <v>0</v>
      </c>
      <c r="W329" s="71">
        <f t="shared" si="78"/>
        <v>0</v>
      </c>
      <c r="X329" s="71">
        <f t="shared" si="79"/>
        <v>634.10181999999998</v>
      </c>
      <c r="Y329" s="71">
        <f t="shared" si="80"/>
        <v>0</v>
      </c>
      <c r="Z329" s="71">
        <f t="shared" si="81"/>
        <v>0</v>
      </c>
      <c r="AA329" s="71">
        <f t="shared" si="82"/>
        <v>0</v>
      </c>
      <c r="AB329" s="71">
        <f t="shared" si="83"/>
        <v>0</v>
      </c>
    </row>
    <row r="330" spans="1:28" ht="15" thickBot="1" x14ac:dyDescent="0.35">
      <c r="A330" s="58"/>
      <c r="B330" s="58"/>
      <c r="C330" s="58"/>
      <c r="D330" s="58"/>
      <c r="E330" s="58"/>
      <c r="F330" s="58">
        <v>450</v>
      </c>
      <c r="G330" s="58"/>
      <c r="H330" s="58"/>
      <c r="I330" s="58"/>
      <c r="J330" s="58"/>
      <c r="K330" s="56" t="s">
        <v>384</v>
      </c>
      <c r="L330" s="7" t="s">
        <v>350</v>
      </c>
      <c r="M330" s="88">
        <f t="shared" si="71"/>
        <v>450</v>
      </c>
      <c r="N330" s="91">
        <v>19.559999999999999</v>
      </c>
      <c r="O330" s="89">
        <f t="shared" si="73"/>
        <v>20.463671999999999</v>
      </c>
      <c r="P330" s="57">
        <f t="shared" si="72"/>
        <v>9208.652399999999</v>
      </c>
      <c r="Q330" s="57" t="s">
        <v>124</v>
      </c>
      <c r="R330" s="7" t="s">
        <v>333</v>
      </c>
      <c r="S330" s="71">
        <f t="shared" si="74"/>
        <v>0</v>
      </c>
      <c r="T330" s="71">
        <f t="shared" si="75"/>
        <v>0</v>
      </c>
      <c r="U330" s="71">
        <f t="shared" si="76"/>
        <v>0</v>
      </c>
      <c r="V330" s="71">
        <f t="shared" si="77"/>
        <v>0</v>
      </c>
      <c r="W330" s="71">
        <f t="shared" si="78"/>
        <v>0</v>
      </c>
      <c r="X330" s="71">
        <f t="shared" si="79"/>
        <v>9208.652399999999</v>
      </c>
      <c r="Y330" s="71">
        <f t="shared" si="80"/>
        <v>0</v>
      </c>
      <c r="Z330" s="71">
        <f t="shared" si="81"/>
        <v>0</v>
      </c>
      <c r="AA330" s="71">
        <f t="shared" si="82"/>
        <v>0</v>
      </c>
      <c r="AB330" s="71">
        <f t="shared" si="83"/>
        <v>0</v>
      </c>
    </row>
    <row r="331" spans="1:28" ht="15" thickBot="1" x14ac:dyDescent="0.35">
      <c r="A331" s="58"/>
      <c r="B331" s="58"/>
      <c r="C331" s="58"/>
      <c r="D331" s="58"/>
      <c r="E331" s="58"/>
      <c r="F331" s="58">
        <v>520</v>
      </c>
      <c r="G331" s="58"/>
      <c r="H331" s="58"/>
      <c r="I331" s="58"/>
      <c r="J331" s="58"/>
      <c r="K331" s="56" t="s">
        <v>385</v>
      </c>
      <c r="L331" s="7" t="s">
        <v>350</v>
      </c>
      <c r="M331" s="88">
        <f t="shared" si="71"/>
        <v>520</v>
      </c>
      <c r="N331" s="91">
        <v>16.25</v>
      </c>
      <c r="O331" s="89">
        <f t="shared" si="73"/>
        <v>17.00075</v>
      </c>
      <c r="P331" s="57">
        <f t="shared" si="72"/>
        <v>8840.39</v>
      </c>
      <c r="Q331" s="57" t="s">
        <v>124</v>
      </c>
      <c r="R331" s="7" t="s">
        <v>333</v>
      </c>
      <c r="S331" s="71">
        <f t="shared" si="74"/>
        <v>0</v>
      </c>
      <c r="T331" s="71">
        <f t="shared" si="75"/>
        <v>0</v>
      </c>
      <c r="U331" s="71">
        <f t="shared" si="76"/>
        <v>0</v>
      </c>
      <c r="V331" s="71">
        <f t="shared" si="77"/>
        <v>0</v>
      </c>
      <c r="W331" s="71">
        <f t="shared" si="78"/>
        <v>0</v>
      </c>
      <c r="X331" s="71">
        <f t="shared" si="79"/>
        <v>8840.39</v>
      </c>
      <c r="Y331" s="71">
        <f t="shared" si="80"/>
        <v>0</v>
      </c>
      <c r="Z331" s="71">
        <f t="shared" si="81"/>
        <v>0</v>
      </c>
      <c r="AA331" s="71">
        <f t="shared" si="82"/>
        <v>0</v>
      </c>
      <c r="AB331" s="71">
        <f t="shared" si="83"/>
        <v>0</v>
      </c>
    </row>
    <row r="332" spans="1:28" ht="15" thickBot="1" x14ac:dyDescent="0.35">
      <c r="A332" s="58"/>
      <c r="B332" s="58"/>
      <c r="C332" s="58"/>
      <c r="D332" s="58"/>
      <c r="E332" s="58"/>
      <c r="F332" s="58">
        <v>1210</v>
      </c>
      <c r="G332" s="58"/>
      <c r="H332" s="58"/>
      <c r="I332" s="58"/>
      <c r="J332" s="58"/>
      <c r="K332" s="56" t="s">
        <v>386</v>
      </c>
      <c r="L332" s="7" t="s">
        <v>57</v>
      </c>
      <c r="M332" s="88">
        <f t="shared" si="71"/>
        <v>1210</v>
      </c>
      <c r="N332" s="91">
        <v>2.94</v>
      </c>
      <c r="O332" s="89">
        <f t="shared" si="73"/>
        <v>3.075828</v>
      </c>
      <c r="P332" s="57">
        <f t="shared" si="72"/>
        <v>3721.7518799999998</v>
      </c>
      <c r="Q332" s="57" t="s">
        <v>124</v>
      </c>
      <c r="R332" s="7" t="s">
        <v>333</v>
      </c>
      <c r="S332" s="71">
        <f t="shared" si="74"/>
        <v>0</v>
      </c>
      <c r="T332" s="71">
        <f t="shared" si="75"/>
        <v>0</v>
      </c>
      <c r="U332" s="71">
        <f t="shared" si="76"/>
        <v>0</v>
      </c>
      <c r="V332" s="71">
        <f t="shared" si="77"/>
        <v>0</v>
      </c>
      <c r="W332" s="71">
        <f t="shared" si="78"/>
        <v>0</v>
      </c>
      <c r="X332" s="71">
        <f t="shared" si="79"/>
        <v>3721.7518799999998</v>
      </c>
      <c r="Y332" s="71">
        <f t="shared" si="80"/>
        <v>0</v>
      </c>
      <c r="Z332" s="71">
        <f t="shared" si="81"/>
        <v>0</v>
      </c>
      <c r="AA332" s="71">
        <f t="shared" si="82"/>
        <v>0</v>
      </c>
      <c r="AB332" s="71">
        <f t="shared" si="83"/>
        <v>0</v>
      </c>
    </row>
    <row r="333" spans="1:28" ht="15" thickBot="1" x14ac:dyDescent="0.35">
      <c r="A333" s="58"/>
      <c r="B333" s="58"/>
      <c r="C333" s="58"/>
      <c r="D333" s="58"/>
      <c r="E333" s="58"/>
      <c r="F333" s="58">
        <v>62</v>
      </c>
      <c r="G333" s="58"/>
      <c r="H333" s="58"/>
      <c r="I333" s="58"/>
      <c r="J333" s="58"/>
      <c r="K333" s="56" t="s">
        <v>387</v>
      </c>
      <c r="L333" s="7" t="s">
        <v>388</v>
      </c>
      <c r="M333" s="88">
        <f t="shared" si="71"/>
        <v>62</v>
      </c>
      <c r="N333" s="91">
        <v>64.66</v>
      </c>
      <c r="O333" s="89">
        <f t="shared" si="73"/>
        <v>67.647291999999993</v>
      </c>
      <c r="P333" s="57">
        <f t="shared" si="72"/>
        <v>4194.1321039999993</v>
      </c>
      <c r="Q333" s="57" t="s">
        <v>124</v>
      </c>
      <c r="R333" s="7" t="s">
        <v>333</v>
      </c>
      <c r="S333" s="71">
        <f t="shared" si="74"/>
        <v>0</v>
      </c>
      <c r="T333" s="71">
        <f t="shared" si="75"/>
        <v>0</v>
      </c>
      <c r="U333" s="71">
        <f t="shared" si="76"/>
        <v>0</v>
      </c>
      <c r="V333" s="71">
        <f t="shared" si="77"/>
        <v>0</v>
      </c>
      <c r="W333" s="71">
        <f t="shared" si="78"/>
        <v>0</v>
      </c>
      <c r="X333" s="71">
        <f t="shared" si="79"/>
        <v>4194.1321039999993</v>
      </c>
      <c r="Y333" s="71">
        <f t="shared" si="80"/>
        <v>0</v>
      </c>
      <c r="Z333" s="71">
        <f t="shared" si="81"/>
        <v>0</v>
      </c>
      <c r="AA333" s="71">
        <f t="shared" si="82"/>
        <v>0</v>
      </c>
      <c r="AB333" s="71">
        <f t="shared" si="83"/>
        <v>0</v>
      </c>
    </row>
    <row r="334" spans="1:28" ht="15" thickBot="1" x14ac:dyDescent="0.35">
      <c r="A334" s="58"/>
      <c r="B334" s="58"/>
      <c r="C334" s="58"/>
      <c r="D334" s="58"/>
      <c r="E334" s="58"/>
      <c r="F334" s="58">
        <v>30</v>
      </c>
      <c r="G334" s="58"/>
      <c r="H334" s="58"/>
      <c r="I334" s="58"/>
      <c r="J334" s="58"/>
      <c r="K334" s="56" t="s">
        <v>389</v>
      </c>
      <c r="L334" s="7" t="s">
        <v>388</v>
      </c>
      <c r="M334" s="88">
        <f t="shared" si="71"/>
        <v>30</v>
      </c>
      <c r="N334" s="91">
        <v>207.49</v>
      </c>
      <c r="O334" s="89">
        <f t="shared" si="73"/>
        <v>217.07603800000001</v>
      </c>
      <c r="P334" s="57">
        <f t="shared" si="72"/>
        <v>6512.2811400000001</v>
      </c>
      <c r="Q334" s="57" t="s">
        <v>124</v>
      </c>
      <c r="R334" s="7" t="s">
        <v>333</v>
      </c>
      <c r="S334" s="71">
        <f t="shared" si="74"/>
        <v>0</v>
      </c>
      <c r="T334" s="71">
        <f t="shared" si="75"/>
        <v>0</v>
      </c>
      <c r="U334" s="71">
        <f t="shared" si="76"/>
        <v>0</v>
      </c>
      <c r="V334" s="71">
        <f t="shared" si="77"/>
        <v>0</v>
      </c>
      <c r="W334" s="71">
        <f t="shared" si="78"/>
        <v>0</v>
      </c>
      <c r="X334" s="71">
        <f t="shared" si="79"/>
        <v>6512.2811400000001</v>
      </c>
      <c r="Y334" s="71">
        <f t="shared" si="80"/>
        <v>0</v>
      </c>
      <c r="Z334" s="71">
        <f t="shared" si="81"/>
        <v>0</v>
      </c>
      <c r="AA334" s="71">
        <f t="shared" si="82"/>
        <v>0</v>
      </c>
      <c r="AB334" s="71">
        <f t="shared" si="83"/>
        <v>0</v>
      </c>
    </row>
    <row r="335" spans="1:28" ht="15" thickBot="1" x14ac:dyDescent="0.35">
      <c r="A335" s="58"/>
      <c r="B335" s="58"/>
      <c r="C335" s="58"/>
      <c r="D335" s="58"/>
      <c r="E335" s="58"/>
      <c r="F335" s="58">
        <v>89</v>
      </c>
      <c r="G335" s="58"/>
      <c r="H335" s="58"/>
      <c r="I335" s="58"/>
      <c r="J335" s="58"/>
      <c r="K335" s="56" t="s">
        <v>390</v>
      </c>
      <c r="L335" s="7" t="s">
        <v>388</v>
      </c>
      <c r="M335" s="88">
        <f t="shared" si="71"/>
        <v>89</v>
      </c>
      <c r="N335" s="91">
        <v>39.799999999999997</v>
      </c>
      <c r="O335" s="89">
        <f t="shared" si="73"/>
        <v>41.638759999999998</v>
      </c>
      <c r="P335" s="57">
        <f t="shared" si="72"/>
        <v>3705.8496399999999</v>
      </c>
      <c r="Q335" s="57" t="s">
        <v>124</v>
      </c>
      <c r="R335" s="7" t="s">
        <v>333</v>
      </c>
      <c r="S335" s="71">
        <f t="shared" si="74"/>
        <v>0</v>
      </c>
      <c r="T335" s="71">
        <f t="shared" si="75"/>
        <v>0</v>
      </c>
      <c r="U335" s="71">
        <f t="shared" si="76"/>
        <v>0</v>
      </c>
      <c r="V335" s="71">
        <f t="shared" si="77"/>
        <v>0</v>
      </c>
      <c r="W335" s="71">
        <f t="shared" si="78"/>
        <v>0</v>
      </c>
      <c r="X335" s="71">
        <f t="shared" si="79"/>
        <v>3705.8496399999999</v>
      </c>
      <c r="Y335" s="71">
        <f t="shared" si="80"/>
        <v>0</v>
      </c>
      <c r="Z335" s="71">
        <f t="shared" si="81"/>
        <v>0</v>
      </c>
      <c r="AA335" s="71">
        <f t="shared" si="82"/>
        <v>0</v>
      </c>
      <c r="AB335" s="71">
        <f t="shared" si="83"/>
        <v>0</v>
      </c>
    </row>
    <row r="336" spans="1:28" ht="15" thickBot="1" x14ac:dyDescent="0.35">
      <c r="A336" s="58"/>
      <c r="B336" s="58"/>
      <c r="C336" s="58"/>
      <c r="D336" s="58"/>
      <c r="E336" s="58"/>
      <c r="F336" s="58">
        <v>70</v>
      </c>
      <c r="G336" s="58"/>
      <c r="H336" s="58"/>
      <c r="I336" s="58"/>
      <c r="J336" s="58"/>
      <c r="K336" s="56" t="s">
        <v>391</v>
      </c>
      <c r="L336" s="7" t="s">
        <v>388</v>
      </c>
      <c r="M336" s="88">
        <f t="shared" si="71"/>
        <v>70</v>
      </c>
      <c r="N336" s="91">
        <v>22.99</v>
      </c>
      <c r="O336" s="89">
        <f t="shared" si="73"/>
        <v>24.052137999999999</v>
      </c>
      <c r="P336" s="57">
        <f t="shared" si="72"/>
        <v>1683.64966</v>
      </c>
      <c r="Q336" s="57" t="s">
        <v>124</v>
      </c>
      <c r="R336" s="7" t="s">
        <v>333</v>
      </c>
      <c r="S336" s="71">
        <f t="shared" si="74"/>
        <v>0</v>
      </c>
      <c r="T336" s="71">
        <f t="shared" si="75"/>
        <v>0</v>
      </c>
      <c r="U336" s="71">
        <f t="shared" si="76"/>
        <v>0</v>
      </c>
      <c r="V336" s="71">
        <f t="shared" si="77"/>
        <v>0</v>
      </c>
      <c r="W336" s="71">
        <f t="shared" si="78"/>
        <v>0</v>
      </c>
      <c r="X336" s="71">
        <f t="shared" si="79"/>
        <v>1683.64966</v>
      </c>
      <c r="Y336" s="71">
        <f t="shared" si="80"/>
        <v>0</v>
      </c>
      <c r="Z336" s="71">
        <f t="shared" si="81"/>
        <v>0</v>
      </c>
      <c r="AA336" s="71">
        <f t="shared" si="82"/>
        <v>0</v>
      </c>
      <c r="AB336" s="71">
        <f t="shared" si="83"/>
        <v>0</v>
      </c>
    </row>
    <row r="337" spans="1:28" ht="15" thickBot="1" x14ac:dyDescent="0.35">
      <c r="A337" s="58"/>
      <c r="B337" s="58"/>
      <c r="C337" s="58"/>
      <c r="D337" s="58"/>
      <c r="E337" s="58"/>
      <c r="F337" s="58">
        <v>71</v>
      </c>
      <c r="G337" s="58"/>
      <c r="H337" s="58"/>
      <c r="I337" s="58"/>
      <c r="J337" s="58"/>
      <c r="K337" s="56" t="s">
        <v>392</v>
      </c>
      <c r="L337" s="7" t="s">
        <v>388</v>
      </c>
      <c r="M337" s="88">
        <f t="shared" si="71"/>
        <v>71</v>
      </c>
      <c r="N337" s="91">
        <v>17.73</v>
      </c>
      <c r="O337" s="89">
        <f t="shared" si="73"/>
        <v>18.549126000000001</v>
      </c>
      <c r="P337" s="57">
        <f t="shared" si="72"/>
        <v>1316.9879460000002</v>
      </c>
      <c r="Q337" s="57" t="s">
        <v>124</v>
      </c>
      <c r="R337" s="7" t="s">
        <v>333</v>
      </c>
      <c r="S337" s="71">
        <f t="shared" si="74"/>
        <v>0</v>
      </c>
      <c r="T337" s="71">
        <f t="shared" si="75"/>
        <v>0</v>
      </c>
      <c r="U337" s="71">
        <f t="shared" si="76"/>
        <v>0</v>
      </c>
      <c r="V337" s="71">
        <f t="shared" si="77"/>
        <v>0</v>
      </c>
      <c r="W337" s="71">
        <f t="shared" si="78"/>
        <v>0</v>
      </c>
      <c r="X337" s="71">
        <f t="shared" si="79"/>
        <v>1316.9879460000002</v>
      </c>
      <c r="Y337" s="71">
        <f t="shared" si="80"/>
        <v>0</v>
      </c>
      <c r="Z337" s="71">
        <f t="shared" si="81"/>
        <v>0</v>
      </c>
      <c r="AA337" s="71">
        <f t="shared" si="82"/>
        <v>0</v>
      </c>
      <c r="AB337" s="71">
        <f t="shared" si="83"/>
        <v>0</v>
      </c>
    </row>
    <row r="338" spans="1:28" ht="15" thickBot="1" x14ac:dyDescent="0.35">
      <c r="A338" s="58"/>
      <c r="B338" s="58"/>
      <c r="C338" s="58"/>
      <c r="D338" s="58"/>
      <c r="E338" s="58"/>
      <c r="F338" s="58">
        <v>94</v>
      </c>
      <c r="G338" s="58"/>
      <c r="H338" s="58"/>
      <c r="I338" s="58"/>
      <c r="J338" s="58"/>
      <c r="K338" s="56" t="s">
        <v>393</v>
      </c>
      <c r="L338" s="7" t="s">
        <v>57</v>
      </c>
      <c r="M338" s="88">
        <f t="shared" si="71"/>
        <v>94</v>
      </c>
      <c r="N338" s="91">
        <v>7.67</v>
      </c>
      <c r="O338" s="89">
        <f t="shared" si="73"/>
        <v>8.0243540000000007</v>
      </c>
      <c r="P338" s="57">
        <f t="shared" si="72"/>
        <v>754.28927600000009</v>
      </c>
      <c r="Q338" s="57" t="s">
        <v>124</v>
      </c>
      <c r="R338" s="7" t="s">
        <v>333</v>
      </c>
      <c r="S338" s="71">
        <f t="shared" si="74"/>
        <v>0</v>
      </c>
      <c r="T338" s="71">
        <f t="shared" si="75"/>
        <v>0</v>
      </c>
      <c r="U338" s="71">
        <f t="shared" si="76"/>
        <v>0</v>
      </c>
      <c r="V338" s="71">
        <f t="shared" si="77"/>
        <v>0</v>
      </c>
      <c r="W338" s="71">
        <f t="shared" si="78"/>
        <v>0</v>
      </c>
      <c r="X338" s="71">
        <f t="shared" si="79"/>
        <v>754.28927600000009</v>
      </c>
      <c r="Y338" s="71">
        <f t="shared" si="80"/>
        <v>0</v>
      </c>
      <c r="Z338" s="71">
        <f t="shared" si="81"/>
        <v>0</v>
      </c>
      <c r="AA338" s="71">
        <f t="shared" si="82"/>
        <v>0</v>
      </c>
      <c r="AB338" s="71">
        <f t="shared" si="83"/>
        <v>0</v>
      </c>
    </row>
    <row r="339" spans="1:28" ht="15" thickBot="1" x14ac:dyDescent="0.35">
      <c r="A339" s="58"/>
      <c r="B339" s="58"/>
      <c r="C339" s="58"/>
      <c r="D339" s="58"/>
      <c r="E339" s="58"/>
      <c r="F339" s="58">
        <v>65</v>
      </c>
      <c r="G339" s="58"/>
      <c r="H339" s="58"/>
      <c r="I339" s="58"/>
      <c r="J339" s="58"/>
      <c r="K339" s="56" t="s">
        <v>394</v>
      </c>
      <c r="L339" s="7" t="s">
        <v>57</v>
      </c>
      <c r="M339" s="88">
        <f t="shared" si="71"/>
        <v>65</v>
      </c>
      <c r="N339" s="91">
        <v>28.67</v>
      </c>
      <c r="O339" s="89">
        <f t="shared" si="73"/>
        <v>29.994554000000001</v>
      </c>
      <c r="P339" s="57">
        <f t="shared" si="72"/>
        <v>1949.6460100000002</v>
      </c>
      <c r="Q339" s="57" t="s">
        <v>124</v>
      </c>
      <c r="R339" s="7" t="s">
        <v>333</v>
      </c>
      <c r="S339" s="71">
        <f t="shared" si="74"/>
        <v>0</v>
      </c>
      <c r="T339" s="71">
        <f t="shared" si="75"/>
        <v>0</v>
      </c>
      <c r="U339" s="71">
        <f t="shared" si="76"/>
        <v>0</v>
      </c>
      <c r="V339" s="71">
        <f t="shared" si="77"/>
        <v>0</v>
      </c>
      <c r="W339" s="71">
        <f t="shared" si="78"/>
        <v>0</v>
      </c>
      <c r="X339" s="71">
        <f t="shared" si="79"/>
        <v>1949.6460100000002</v>
      </c>
      <c r="Y339" s="71">
        <f t="shared" si="80"/>
        <v>0</v>
      </c>
      <c r="Z339" s="71">
        <f t="shared" si="81"/>
        <v>0</v>
      </c>
      <c r="AA339" s="71">
        <f t="shared" si="82"/>
        <v>0</v>
      </c>
      <c r="AB339" s="71">
        <f t="shared" si="83"/>
        <v>0</v>
      </c>
    </row>
    <row r="340" spans="1:28" ht="15" thickBot="1" x14ac:dyDescent="0.35">
      <c r="A340" s="58"/>
      <c r="B340" s="58"/>
      <c r="C340" s="58"/>
      <c r="D340" s="58"/>
      <c r="E340" s="58"/>
      <c r="F340" s="58">
        <v>90</v>
      </c>
      <c r="G340" s="58"/>
      <c r="H340" s="58"/>
      <c r="I340" s="58"/>
      <c r="J340" s="58"/>
      <c r="K340" s="56" t="s">
        <v>395</v>
      </c>
      <c r="L340" s="7" t="s">
        <v>57</v>
      </c>
      <c r="M340" s="88">
        <f t="shared" si="71"/>
        <v>90</v>
      </c>
      <c r="N340" s="91">
        <v>2.15</v>
      </c>
      <c r="O340" s="89">
        <f t="shared" si="73"/>
        <v>2.2493300000000001</v>
      </c>
      <c r="P340" s="57">
        <f t="shared" si="72"/>
        <v>202.43970000000002</v>
      </c>
      <c r="Q340" s="57" t="s">
        <v>124</v>
      </c>
      <c r="R340" s="7" t="s">
        <v>333</v>
      </c>
      <c r="S340" s="71">
        <f t="shared" si="74"/>
        <v>0</v>
      </c>
      <c r="T340" s="71">
        <f t="shared" si="75"/>
        <v>0</v>
      </c>
      <c r="U340" s="71">
        <f t="shared" si="76"/>
        <v>0</v>
      </c>
      <c r="V340" s="71">
        <f t="shared" si="77"/>
        <v>0</v>
      </c>
      <c r="W340" s="71">
        <f t="shared" si="78"/>
        <v>0</v>
      </c>
      <c r="X340" s="71">
        <f t="shared" si="79"/>
        <v>202.43970000000002</v>
      </c>
      <c r="Y340" s="71">
        <f t="shared" si="80"/>
        <v>0</v>
      </c>
      <c r="Z340" s="71">
        <f t="shared" si="81"/>
        <v>0</v>
      </c>
      <c r="AA340" s="71">
        <f t="shared" si="82"/>
        <v>0</v>
      </c>
      <c r="AB340" s="71">
        <f t="shared" si="83"/>
        <v>0</v>
      </c>
    </row>
    <row r="341" spans="1:28" ht="15" thickBot="1" x14ac:dyDescent="0.35">
      <c r="A341" s="58"/>
      <c r="B341" s="58"/>
      <c r="C341" s="58"/>
      <c r="D341" s="58"/>
      <c r="E341" s="58"/>
      <c r="F341" s="58">
        <v>114</v>
      </c>
      <c r="G341" s="58"/>
      <c r="H341" s="58"/>
      <c r="I341" s="58"/>
      <c r="J341" s="58"/>
      <c r="K341" s="56" t="s">
        <v>396</v>
      </c>
      <c r="L341" s="7" t="s">
        <v>57</v>
      </c>
      <c r="M341" s="88">
        <f t="shared" si="71"/>
        <v>114</v>
      </c>
      <c r="N341" s="91">
        <v>4.45</v>
      </c>
      <c r="O341" s="89">
        <f t="shared" si="73"/>
        <v>4.6555900000000001</v>
      </c>
      <c r="P341" s="57">
        <f t="shared" si="72"/>
        <v>530.73725999999999</v>
      </c>
      <c r="Q341" s="57" t="s">
        <v>124</v>
      </c>
      <c r="R341" s="7" t="s">
        <v>333</v>
      </c>
      <c r="S341" s="71">
        <f t="shared" si="74"/>
        <v>0</v>
      </c>
      <c r="T341" s="71">
        <f t="shared" si="75"/>
        <v>0</v>
      </c>
      <c r="U341" s="71">
        <f t="shared" si="76"/>
        <v>0</v>
      </c>
      <c r="V341" s="71">
        <f t="shared" si="77"/>
        <v>0</v>
      </c>
      <c r="W341" s="71">
        <f t="shared" si="78"/>
        <v>0</v>
      </c>
      <c r="X341" s="71">
        <f t="shared" si="79"/>
        <v>530.73725999999999</v>
      </c>
      <c r="Y341" s="71">
        <f t="shared" si="80"/>
        <v>0</v>
      </c>
      <c r="Z341" s="71">
        <f t="shared" si="81"/>
        <v>0</v>
      </c>
      <c r="AA341" s="71">
        <f t="shared" si="82"/>
        <v>0</v>
      </c>
      <c r="AB341" s="71">
        <f t="shared" si="83"/>
        <v>0</v>
      </c>
    </row>
    <row r="342" spans="1:28" ht="15" thickBot="1" x14ac:dyDescent="0.35">
      <c r="A342" s="58"/>
      <c r="B342" s="58"/>
      <c r="C342" s="58"/>
      <c r="D342" s="58"/>
      <c r="E342" s="58"/>
      <c r="F342" s="58">
        <v>76</v>
      </c>
      <c r="G342" s="58"/>
      <c r="H342" s="58"/>
      <c r="I342" s="58"/>
      <c r="J342" s="58"/>
      <c r="K342" s="56" t="s">
        <v>397</v>
      </c>
      <c r="L342" s="7" t="s">
        <v>57</v>
      </c>
      <c r="M342" s="88">
        <f t="shared" si="71"/>
        <v>76</v>
      </c>
      <c r="N342" s="91">
        <v>1.53</v>
      </c>
      <c r="O342" s="89">
        <f t="shared" si="73"/>
        <v>1.6006860000000001</v>
      </c>
      <c r="P342" s="57">
        <f t="shared" si="72"/>
        <v>121.652136</v>
      </c>
      <c r="Q342" s="57" t="s">
        <v>124</v>
      </c>
      <c r="R342" s="7" t="s">
        <v>333</v>
      </c>
      <c r="S342" s="71">
        <f t="shared" si="74"/>
        <v>0</v>
      </c>
      <c r="T342" s="71">
        <f t="shared" si="75"/>
        <v>0</v>
      </c>
      <c r="U342" s="71">
        <f t="shared" si="76"/>
        <v>0</v>
      </c>
      <c r="V342" s="71">
        <f t="shared" si="77"/>
        <v>0</v>
      </c>
      <c r="W342" s="71">
        <f t="shared" si="78"/>
        <v>0</v>
      </c>
      <c r="X342" s="71">
        <f t="shared" si="79"/>
        <v>121.652136</v>
      </c>
      <c r="Y342" s="71">
        <f t="shared" si="80"/>
        <v>0</v>
      </c>
      <c r="Z342" s="71">
        <f t="shared" si="81"/>
        <v>0</v>
      </c>
      <c r="AA342" s="71">
        <f t="shared" si="82"/>
        <v>0</v>
      </c>
      <c r="AB342" s="71">
        <f t="shared" si="83"/>
        <v>0</v>
      </c>
    </row>
    <row r="343" spans="1:28" ht="15" thickBot="1" x14ac:dyDescent="0.35">
      <c r="A343" s="58"/>
      <c r="B343" s="58"/>
      <c r="C343" s="58"/>
      <c r="D343" s="58"/>
      <c r="E343" s="58"/>
      <c r="F343" s="58">
        <v>76</v>
      </c>
      <c r="G343" s="58"/>
      <c r="H343" s="58"/>
      <c r="I343" s="58"/>
      <c r="J343" s="58"/>
      <c r="K343" s="56" t="s">
        <v>398</v>
      </c>
      <c r="L343" s="7" t="s">
        <v>57</v>
      </c>
      <c r="M343" s="88">
        <f t="shared" si="71"/>
        <v>76</v>
      </c>
      <c r="N343" s="91">
        <v>1.41</v>
      </c>
      <c r="O343" s="89">
        <f t="shared" si="73"/>
        <v>1.475142</v>
      </c>
      <c r="P343" s="57">
        <f t="shared" si="72"/>
        <v>112.110792</v>
      </c>
      <c r="Q343" s="57" t="s">
        <v>124</v>
      </c>
      <c r="R343" s="7" t="s">
        <v>333</v>
      </c>
      <c r="S343" s="71">
        <f t="shared" si="74"/>
        <v>0</v>
      </c>
      <c r="T343" s="71">
        <f t="shared" si="75"/>
        <v>0</v>
      </c>
      <c r="U343" s="71">
        <f t="shared" si="76"/>
        <v>0</v>
      </c>
      <c r="V343" s="71">
        <f t="shared" si="77"/>
        <v>0</v>
      </c>
      <c r="W343" s="71">
        <f t="shared" si="78"/>
        <v>0</v>
      </c>
      <c r="X343" s="71">
        <f t="shared" si="79"/>
        <v>112.110792</v>
      </c>
      <c r="Y343" s="71">
        <f t="shared" si="80"/>
        <v>0</v>
      </c>
      <c r="Z343" s="71">
        <f t="shared" si="81"/>
        <v>0</v>
      </c>
      <c r="AA343" s="71">
        <f t="shared" si="82"/>
        <v>0</v>
      </c>
      <c r="AB343" s="71">
        <f t="shared" si="83"/>
        <v>0</v>
      </c>
    </row>
    <row r="344" spans="1:28" ht="15" thickBot="1" x14ac:dyDescent="0.35">
      <c r="A344" s="58"/>
      <c r="B344" s="58"/>
      <c r="C344" s="58"/>
      <c r="D344" s="58"/>
      <c r="E344" s="58"/>
      <c r="F344" s="58">
        <v>27</v>
      </c>
      <c r="G344" s="58"/>
      <c r="H344" s="58"/>
      <c r="I344" s="58"/>
      <c r="J344" s="58"/>
      <c r="K344" s="56" t="s">
        <v>399</v>
      </c>
      <c r="L344" s="7" t="s">
        <v>57</v>
      </c>
      <c r="M344" s="88">
        <f t="shared" si="71"/>
        <v>27</v>
      </c>
      <c r="N344" s="91">
        <v>156.88</v>
      </c>
      <c r="O344" s="89">
        <f t="shared" si="73"/>
        <v>164.12785600000001</v>
      </c>
      <c r="P344" s="57">
        <f t="shared" si="72"/>
        <v>4431.4521119999999</v>
      </c>
      <c r="Q344" s="57" t="s">
        <v>124</v>
      </c>
      <c r="R344" s="7" t="s">
        <v>333</v>
      </c>
      <c r="S344" s="71">
        <f t="shared" si="74"/>
        <v>0</v>
      </c>
      <c r="T344" s="71">
        <f t="shared" si="75"/>
        <v>0</v>
      </c>
      <c r="U344" s="71">
        <f t="shared" si="76"/>
        <v>0</v>
      </c>
      <c r="V344" s="71">
        <f t="shared" si="77"/>
        <v>0</v>
      </c>
      <c r="W344" s="71">
        <f t="shared" si="78"/>
        <v>0</v>
      </c>
      <c r="X344" s="71">
        <f t="shared" si="79"/>
        <v>4431.4521119999999</v>
      </c>
      <c r="Y344" s="71">
        <f t="shared" si="80"/>
        <v>0</v>
      </c>
      <c r="Z344" s="71">
        <f t="shared" si="81"/>
        <v>0</v>
      </c>
      <c r="AA344" s="71">
        <f t="shared" si="82"/>
        <v>0</v>
      </c>
      <c r="AB344" s="71">
        <f t="shared" si="83"/>
        <v>0</v>
      </c>
    </row>
    <row r="345" spans="1:28" ht="15" thickBot="1" x14ac:dyDescent="0.35">
      <c r="A345" s="58"/>
      <c r="B345" s="58"/>
      <c r="C345" s="58"/>
      <c r="D345" s="58"/>
      <c r="E345" s="58"/>
      <c r="F345" s="58">
        <v>9</v>
      </c>
      <c r="G345" s="58"/>
      <c r="H345" s="58"/>
      <c r="I345" s="58"/>
      <c r="J345" s="58"/>
      <c r="K345" s="56" t="s">
        <v>400</v>
      </c>
      <c r="L345" s="7" t="s">
        <v>57</v>
      </c>
      <c r="M345" s="88">
        <f t="shared" si="71"/>
        <v>9</v>
      </c>
      <c r="N345" s="91">
        <v>117.48</v>
      </c>
      <c r="O345" s="89">
        <f t="shared" si="73"/>
        <v>122.90757600000001</v>
      </c>
      <c r="P345" s="57">
        <f t="shared" si="72"/>
        <v>1106.1681840000001</v>
      </c>
      <c r="Q345" s="57" t="s">
        <v>124</v>
      </c>
      <c r="R345" s="7" t="s">
        <v>333</v>
      </c>
      <c r="S345" s="71">
        <f t="shared" si="74"/>
        <v>0</v>
      </c>
      <c r="T345" s="71">
        <f t="shared" si="75"/>
        <v>0</v>
      </c>
      <c r="U345" s="71">
        <f t="shared" si="76"/>
        <v>0</v>
      </c>
      <c r="V345" s="71">
        <f t="shared" si="77"/>
        <v>0</v>
      </c>
      <c r="W345" s="71">
        <f t="shared" si="78"/>
        <v>0</v>
      </c>
      <c r="X345" s="71">
        <f t="shared" si="79"/>
        <v>1106.1681840000001</v>
      </c>
      <c r="Y345" s="71">
        <f t="shared" si="80"/>
        <v>0</v>
      </c>
      <c r="Z345" s="71">
        <f t="shared" si="81"/>
        <v>0</v>
      </c>
      <c r="AA345" s="71">
        <f t="shared" si="82"/>
        <v>0</v>
      </c>
      <c r="AB345" s="71">
        <f t="shared" si="83"/>
        <v>0</v>
      </c>
    </row>
    <row r="346" spans="1:28" ht="15" thickBot="1" x14ac:dyDescent="0.35">
      <c r="A346" s="58"/>
      <c r="B346" s="58"/>
      <c r="C346" s="58"/>
      <c r="D346" s="58"/>
      <c r="E346" s="58"/>
      <c r="F346" s="58">
        <v>70</v>
      </c>
      <c r="G346" s="58"/>
      <c r="H346" s="58"/>
      <c r="I346" s="58"/>
      <c r="J346" s="58"/>
      <c r="K346" s="56" t="s">
        <v>401</v>
      </c>
      <c r="L346" s="7" t="s">
        <v>402</v>
      </c>
      <c r="M346" s="88">
        <f t="shared" si="71"/>
        <v>70</v>
      </c>
      <c r="N346" s="91">
        <v>31.72</v>
      </c>
      <c r="O346" s="89">
        <f t="shared" si="73"/>
        <v>33.185463999999996</v>
      </c>
      <c r="P346" s="57">
        <f t="shared" si="72"/>
        <v>2322.9824799999997</v>
      </c>
      <c r="Q346" s="57" t="s">
        <v>124</v>
      </c>
      <c r="R346" s="7" t="s">
        <v>333</v>
      </c>
      <c r="S346" s="71">
        <f t="shared" si="74"/>
        <v>0</v>
      </c>
      <c r="T346" s="71">
        <f t="shared" si="75"/>
        <v>0</v>
      </c>
      <c r="U346" s="71">
        <f t="shared" si="76"/>
        <v>0</v>
      </c>
      <c r="V346" s="71">
        <f t="shared" si="77"/>
        <v>0</v>
      </c>
      <c r="W346" s="71">
        <f t="shared" si="78"/>
        <v>0</v>
      </c>
      <c r="X346" s="71">
        <f t="shared" si="79"/>
        <v>2322.9824799999997</v>
      </c>
      <c r="Y346" s="71">
        <f t="shared" si="80"/>
        <v>0</v>
      </c>
      <c r="Z346" s="71">
        <f t="shared" si="81"/>
        <v>0</v>
      </c>
      <c r="AA346" s="71">
        <f t="shared" si="82"/>
        <v>0</v>
      </c>
      <c r="AB346" s="71">
        <f t="shared" si="83"/>
        <v>0</v>
      </c>
    </row>
    <row r="347" spans="1:28" ht="15" thickBot="1" x14ac:dyDescent="0.35">
      <c r="A347" s="58"/>
      <c r="B347" s="58"/>
      <c r="C347" s="58"/>
      <c r="D347" s="58"/>
      <c r="E347" s="58"/>
      <c r="F347" s="58">
        <v>4</v>
      </c>
      <c r="G347" s="58"/>
      <c r="H347" s="58"/>
      <c r="I347" s="58"/>
      <c r="J347" s="58"/>
      <c r="K347" s="56" t="s">
        <v>403</v>
      </c>
      <c r="L347" s="7" t="s">
        <v>57</v>
      </c>
      <c r="M347" s="88">
        <f t="shared" si="71"/>
        <v>4</v>
      </c>
      <c r="N347" s="91">
        <v>145.68</v>
      </c>
      <c r="O347" s="89">
        <f t="shared" si="73"/>
        <v>152.410416</v>
      </c>
      <c r="P347" s="57">
        <f t="shared" si="72"/>
        <v>609.64166399999999</v>
      </c>
      <c r="Q347" s="57" t="s">
        <v>124</v>
      </c>
      <c r="R347" s="7" t="s">
        <v>333</v>
      </c>
      <c r="S347" s="71">
        <f t="shared" si="74"/>
        <v>0</v>
      </c>
      <c r="T347" s="71">
        <f t="shared" si="75"/>
        <v>0</v>
      </c>
      <c r="U347" s="71">
        <f t="shared" si="76"/>
        <v>0</v>
      </c>
      <c r="V347" s="71">
        <f t="shared" si="77"/>
        <v>0</v>
      </c>
      <c r="W347" s="71">
        <f t="shared" si="78"/>
        <v>0</v>
      </c>
      <c r="X347" s="71">
        <f t="shared" si="79"/>
        <v>609.64166399999999</v>
      </c>
      <c r="Y347" s="71">
        <f t="shared" si="80"/>
        <v>0</v>
      </c>
      <c r="Z347" s="71">
        <f t="shared" si="81"/>
        <v>0</v>
      </c>
      <c r="AA347" s="71">
        <f t="shared" si="82"/>
        <v>0</v>
      </c>
      <c r="AB347" s="71">
        <f t="shared" si="83"/>
        <v>0</v>
      </c>
    </row>
    <row r="348" spans="1:28" ht="15" thickBot="1" x14ac:dyDescent="0.35">
      <c r="A348" s="58"/>
      <c r="B348" s="58"/>
      <c r="C348" s="58"/>
      <c r="D348" s="58"/>
      <c r="E348" s="58"/>
      <c r="F348" s="58">
        <v>26</v>
      </c>
      <c r="G348" s="58"/>
      <c r="H348" s="58"/>
      <c r="I348" s="58"/>
      <c r="J348" s="58"/>
      <c r="K348" s="56" t="s">
        <v>404</v>
      </c>
      <c r="L348" s="7" t="s">
        <v>57</v>
      </c>
      <c r="M348" s="88">
        <f t="shared" si="71"/>
        <v>26</v>
      </c>
      <c r="N348" s="91">
        <v>35.090000000000003</v>
      </c>
      <c r="O348" s="89">
        <f t="shared" si="73"/>
        <v>36.711158000000005</v>
      </c>
      <c r="P348" s="57">
        <f t="shared" si="72"/>
        <v>954.49010800000008</v>
      </c>
      <c r="Q348" s="57" t="s">
        <v>124</v>
      </c>
      <c r="R348" s="7" t="s">
        <v>333</v>
      </c>
      <c r="S348" s="71">
        <f t="shared" si="74"/>
        <v>0</v>
      </c>
      <c r="T348" s="71">
        <f t="shared" si="75"/>
        <v>0</v>
      </c>
      <c r="U348" s="71">
        <f t="shared" si="76"/>
        <v>0</v>
      </c>
      <c r="V348" s="71">
        <f t="shared" si="77"/>
        <v>0</v>
      </c>
      <c r="W348" s="71">
        <f t="shared" si="78"/>
        <v>0</v>
      </c>
      <c r="X348" s="71">
        <f t="shared" si="79"/>
        <v>954.49010800000008</v>
      </c>
      <c r="Y348" s="71">
        <f t="shared" si="80"/>
        <v>0</v>
      </c>
      <c r="Z348" s="71">
        <f t="shared" si="81"/>
        <v>0</v>
      </c>
      <c r="AA348" s="71">
        <f t="shared" si="82"/>
        <v>0</v>
      </c>
      <c r="AB348" s="71">
        <f t="shared" si="83"/>
        <v>0</v>
      </c>
    </row>
    <row r="349" spans="1:28" ht="15" thickBot="1" x14ac:dyDescent="0.35">
      <c r="A349" s="58"/>
      <c r="B349" s="58"/>
      <c r="C349" s="58"/>
      <c r="D349" s="58"/>
      <c r="E349" s="58"/>
      <c r="F349" s="58">
        <v>21</v>
      </c>
      <c r="G349" s="58"/>
      <c r="H349" s="58"/>
      <c r="I349" s="58"/>
      <c r="J349" s="58"/>
      <c r="K349" s="56" t="s">
        <v>405</v>
      </c>
      <c r="L349" s="7" t="s">
        <v>57</v>
      </c>
      <c r="M349" s="88">
        <f t="shared" si="71"/>
        <v>21</v>
      </c>
      <c r="N349" s="91">
        <v>75.11</v>
      </c>
      <c r="O349" s="89">
        <f t="shared" si="73"/>
        <v>78.580082000000004</v>
      </c>
      <c r="P349" s="57">
        <f t="shared" si="72"/>
        <v>1650.181722</v>
      </c>
      <c r="Q349" s="57" t="s">
        <v>124</v>
      </c>
      <c r="R349" s="7" t="s">
        <v>333</v>
      </c>
      <c r="S349" s="71">
        <f t="shared" si="74"/>
        <v>0</v>
      </c>
      <c r="T349" s="71">
        <f t="shared" si="75"/>
        <v>0</v>
      </c>
      <c r="U349" s="71">
        <f t="shared" si="76"/>
        <v>0</v>
      </c>
      <c r="V349" s="71">
        <f t="shared" si="77"/>
        <v>0</v>
      </c>
      <c r="W349" s="71">
        <f t="shared" si="78"/>
        <v>0</v>
      </c>
      <c r="X349" s="71">
        <f t="shared" si="79"/>
        <v>1650.181722</v>
      </c>
      <c r="Y349" s="71">
        <f t="shared" si="80"/>
        <v>0</v>
      </c>
      <c r="Z349" s="71">
        <f t="shared" si="81"/>
        <v>0</v>
      </c>
      <c r="AA349" s="71">
        <f t="shared" si="82"/>
        <v>0</v>
      </c>
      <c r="AB349" s="71">
        <f t="shared" si="83"/>
        <v>0</v>
      </c>
    </row>
    <row r="350" spans="1:28" ht="15" thickBot="1" x14ac:dyDescent="0.35">
      <c r="A350" s="58"/>
      <c r="B350" s="58"/>
      <c r="C350" s="58"/>
      <c r="D350" s="58"/>
      <c r="E350" s="58"/>
      <c r="F350" s="58">
        <v>70</v>
      </c>
      <c r="G350" s="58"/>
      <c r="H350" s="58"/>
      <c r="I350" s="58"/>
      <c r="J350" s="58"/>
      <c r="K350" s="56" t="s">
        <v>406</v>
      </c>
      <c r="L350" s="7" t="s">
        <v>57</v>
      </c>
      <c r="M350" s="88">
        <f t="shared" si="71"/>
        <v>70</v>
      </c>
      <c r="N350" s="91">
        <v>74.58</v>
      </c>
      <c r="O350" s="89">
        <f t="shared" si="73"/>
        <v>78.025595999999993</v>
      </c>
      <c r="P350" s="57">
        <f t="shared" si="72"/>
        <v>5461.7917199999993</v>
      </c>
      <c r="Q350" s="57" t="s">
        <v>124</v>
      </c>
      <c r="R350" s="7" t="s">
        <v>333</v>
      </c>
      <c r="S350" s="71">
        <f t="shared" si="74"/>
        <v>0</v>
      </c>
      <c r="T350" s="71">
        <f t="shared" si="75"/>
        <v>0</v>
      </c>
      <c r="U350" s="71">
        <f t="shared" si="76"/>
        <v>0</v>
      </c>
      <c r="V350" s="71">
        <f t="shared" si="77"/>
        <v>0</v>
      </c>
      <c r="W350" s="71">
        <f t="shared" si="78"/>
        <v>0</v>
      </c>
      <c r="X350" s="71">
        <f t="shared" si="79"/>
        <v>5461.7917199999993</v>
      </c>
      <c r="Y350" s="71">
        <f t="shared" si="80"/>
        <v>0</v>
      </c>
      <c r="Z350" s="71">
        <f t="shared" si="81"/>
        <v>0</v>
      </c>
      <c r="AA350" s="71">
        <f t="shared" si="82"/>
        <v>0</v>
      </c>
      <c r="AB350" s="71">
        <f t="shared" si="83"/>
        <v>0</v>
      </c>
    </row>
    <row r="351" spans="1:28" ht="15" thickBot="1" x14ac:dyDescent="0.35">
      <c r="A351" s="58"/>
      <c r="B351" s="58"/>
      <c r="C351" s="58"/>
      <c r="D351" s="58"/>
      <c r="E351" s="58"/>
      <c r="F351" s="58">
        <v>3000</v>
      </c>
      <c r="G351" s="58"/>
      <c r="H351" s="58"/>
      <c r="I351" s="58"/>
      <c r="J351" s="58"/>
      <c r="K351" s="56" t="s">
        <v>407</v>
      </c>
      <c r="L351" s="7" t="s">
        <v>408</v>
      </c>
      <c r="M351" s="88">
        <f t="shared" si="71"/>
        <v>3000</v>
      </c>
      <c r="N351" s="91">
        <v>40.299999999999997</v>
      </c>
      <c r="O351" s="89">
        <f t="shared" si="73"/>
        <v>42.161859999999997</v>
      </c>
      <c r="P351" s="57">
        <f t="shared" si="72"/>
        <v>126485.57999999999</v>
      </c>
      <c r="Q351" s="57" t="s">
        <v>124</v>
      </c>
      <c r="R351" s="7" t="s">
        <v>333</v>
      </c>
      <c r="S351" s="71">
        <f t="shared" si="74"/>
        <v>0</v>
      </c>
      <c r="T351" s="71">
        <f t="shared" si="75"/>
        <v>0</v>
      </c>
      <c r="U351" s="71">
        <f t="shared" si="76"/>
        <v>0</v>
      </c>
      <c r="V351" s="71">
        <f t="shared" si="77"/>
        <v>0</v>
      </c>
      <c r="W351" s="71">
        <f t="shared" si="78"/>
        <v>0</v>
      </c>
      <c r="X351" s="71">
        <f t="shared" si="79"/>
        <v>126485.57999999999</v>
      </c>
      <c r="Y351" s="71">
        <f t="shared" si="80"/>
        <v>0</v>
      </c>
      <c r="Z351" s="71">
        <f t="shared" si="81"/>
        <v>0</v>
      </c>
      <c r="AA351" s="71">
        <f t="shared" si="82"/>
        <v>0</v>
      </c>
      <c r="AB351" s="71">
        <f t="shared" si="83"/>
        <v>0</v>
      </c>
    </row>
    <row r="352" spans="1:28" ht="15" thickBot="1" x14ac:dyDescent="0.35">
      <c r="A352" s="58"/>
      <c r="B352" s="58"/>
      <c r="C352" s="58"/>
      <c r="D352" s="58"/>
      <c r="E352" s="58"/>
      <c r="F352" s="58">
        <v>62</v>
      </c>
      <c r="G352" s="58"/>
      <c r="H352" s="58"/>
      <c r="I352" s="58"/>
      <c r="J352" s="58"/>
      <c r="K352" s="56" t="s">
        <v>409</v>
      </c>
      <c r="L352" s="7" t="s">
        <v>410</v>
      </c>
      <c r="M352" s="88">
        <f t="shared" si="71"/>
        <v>62</v>
      </c>
      <c r="N352" s="91">
        <v>38.61</v>
      </c>
      <c r="O352" s="89">
        <f t="shared" si="73"/>
        <v>40.393782000000002</v>
      </c>
      <c r="P352" s="57">
        <f t="shared" si="72"/>
        <v>2504.4144839999999</v>
      </c>
      <c r="Q352" s="57" t="s">
        <v>124</v>
      </c>
      <c r="R352" s="7" t="s">
        <v>333</v>
      </c>
      <c r="S352" s="71">
        <f t="shared" si="74"/>
        <v>0</v>
      </c>
      <c r="T352" s="71">
        <f t="shared" si="75"/>
        <v>0</v>
      </c>
      <c r="U352" s="71">
        <f t="shared" si="76"/>
        <v>0</v>
      </c>
      <c r="V352" s="71">
        <f t="shared" si="77"/>
        <v>0</v>
      </c>
      <c r="W352" s="71">
        <f t="shared" si="78"/>
        <v>0</v>
      </c>
      <c r="X352" s="71">
        <f t="shared" si="79"/>
        <v>2504.4144839999999</v>
      </c>
      <c r="Y352" s="71">
        <f t="shared" si="80"/>
        <v>0</v>
      </c>
      <c r="Z352" s="71">
        <f t="shared" si="81"/>
        <v>0</v>
      </c>
      <c r="AA352" s="71">
        <f t="shared" si="82"/>
        <v>0</v>
      </c>
      <c r="AB352" s="71">
        <f t="shared" si="83"/>
        <v>0</v>
      </c>
    </row>
    <row r="353" spans="1:28" ht="15" thickBot="1" x14ac:dyDescent="0.35">
      <c r="A353" s="58"/>
      <c r="B353" s="58"/>
      <c r="C353" s="58"/>
      <c r="D353" s="58"/>
      <c r="E353" s="58"/>
      <c r="F353" s="58">
        <v>39</v>
      </c>
      <c r="G353" s="58"/>
      <c r="H353" s="58"/>
      <c r="I353" s="58"/>
      <c r="J353" s="58"/>
      <c r="K353" s="56" t="s">
        <v>411</v>
      </c>
      <c r="L353" s="7" t="s">
        <v>412</v>
      </c>
      <c r="M353" s="88">
        <f t="shared" si="71"/>
        <v>39</v>
      </c>
      <c r="N353" s="91">
        <v>12.88</v>
      </c>
      <c r="O353" s="89">
        <f t="shared" si="73"/>
        <v>13.475056</v>
      </c>
      <c r="P353" s="57">
        <f t="shared" si="72"/>
        <v>525.52718400000003</v>
      </c>
      <c r="Q353" s="57" t="s">
        <v>124</v>
      </c>
      <c r="R353" s="7" t="s">
        <v>333</v>
      </c>
      <c r="S353" s="71">
        <f t="shared" si="74"/>
        <v>0</v>
      </c>
      <c r="T353" s="71">
        <f t="shared" si="75"/>
        <v>0</v>
      </c>
      <c r="U353" s="71">
        <f t="shared" si="76"/>
        <v>0</v>
      </c>
      <c r="V353" s="71">
        <f t="shared" si="77"/>
        <v>0</v>
      </c>
      <c r="W353" s="71">
        <f t="shared" si="78"/>
        <v>0</v>
      </c>
      <c r="X353" s="71">
        <f t="shared" si="79"/>
        <v>525.52718400000003</v>
      </c>
      <c r="Y353" s="71">
        <f t="shared" si="80"/>
        <v>0</v>
      </c>
      <c r="Z353" s="71">
        <f t="shared" si="81"/>
        <v>0</v>
      </c>
      <c r="AA353" s="71">
        <f t="shared" si="82"/>
        <v>0</v>
      </c>
      <c r="AB353" s="71">
        <f t="shared" si="83"/>
        <v>0</v>
      </c>
    </row>
    <row r="354" spans="1:28" ht="15" thickBot="1" x14ac:dyDescent="0.35">
      <c r="A354" s="58"/>
      <c r="B354" s="58"/>
      <c r="C354" s="58"/>
      <c r="D354" s="58"/>
      <c r="E354" s="58"/>
      <c r="F354" s="58">
        <v>10</v>
      </c>
      <c r="G354" s="58"/>
      <c r="H354" s="58"/>
      <c r="I354" s="58"/>
      <c r="J354" s="58"/>
      <c r="K354" s="56" t="s">
        <v>413</v>
      </c>
      <c r="L354" s="7" t="s">
        <v>233</v>
      </c>
      <c r="M354" s="88">
        <f t="shared" si="71"/>
        <v>10</v>
      </c>
      <c r="N354" s="91">
        <v>29.7</v>
      </c>
      <c r="O354" s="89">
        <f t="shared" si="73"/>
        <v>31.072139999999997</v>
      </c>
      <c r="P354" s="57">
        <f t="shared" si="72"/>
        <v>310.72139999999996</v>
      </c>
      <c r="Q354" s="57" t="s">
        <v>124</v>
      </c>
      <c r="R354" s="7" t="s">
        <v>333</v>
      </c>
      <c r="S354" s="71">
        <f t="shared" si="74"/>
        <v>0</v>
      </c>
      <c r="T354" s="71">
        <f t="shared" si="75"/>
        <v>0</v>
      </c>
      <c r="U354" s="71">
        <f t="shared" si="76"/>
        <v>0</v>
      </c>
      <c r="V354" s="71">
        <f t="shared" si="77"/>
        <v>0</v>
      </c>
      <c r="W354" s="71">
        <f t="shared" si="78"/>
        <v>0</v>
      </c>
      <c r="X354" s="71">
        <f t="shared" si="79"/>
        <v>310.72139999999996</v>
      </c>
      <c r="Y354" s="71">
        <f t="shared" si="80"/>
        <v>0</v>
      </c>
      <c r="Z354" s="71">
        <f t="shared" si="81"/>
        <v>0</v>
      </c>
      <c r="AA354" s="71">
        <f t="shared" si="82"/>
        <v>0</v>
      </c>
      <c r="AB354" s="71">
        <f t="shared" si="83"/>
        <v>0</v>
      </c>
    </row>
    <row r="355" spans="1:28" ht="15" thickBot="1" x14ac:dyDescent="0.35">
      <c r="A355" s="58"/>
      <c r="B355" s="58"/>
      <c r="C355" s="58"/>
      <c r="D355" s="58"/>
      <c r="E355" s="58"/>
      <c r="F355" s="58">
        <v>24</v>
      </c>
      <c r="G355" s="58"/>
      <c r="H355" s="58"/>
      <c r="I355" s="58"/>
      <c r="J355" s="58"/>
      <c r="K355" s="56" t="s">
        <v>414</v>
      </c>
      <c r="L355" s="7" t="s">
        <v>57</v>
      </c>
      <c r="M355" s="88">
        <f t="shared" si="71"/>
        <v>24</v>
      </c>
      <c r="N355" s="91">
        <v>18.47</v>
      </c>
      <c r="O355" s="89">
        <f t="shared" si="73"/>
        <v>19.323314</v>
      </c>
      <c r="P355" s="57">
        <f t="shared" si="72"/>
        <v>463.75953600000003</v>
      </c>
      <c r="Q355" s="57" t="s">
        <v>124</v>
      </c>
      <c r="R355" s="7" t="s">
        <v>333</v>
      </c>
      <c r="S355" s="71">
        <f t="shared" si="74"/>
        <v>0</v>
      </c>
      <c r="T355" s="71">
        <f t="shared" si="75"/>
        <v>0</v>
      </c>
      <c r="U355" s="71">
        <f t="shared" si="76"/>
        <v>0</v>
      </c>
      <c r="V355" s="71">
        <f t="shared" si="77"/>
        <v>0</v>
      </c>
      <c r="W355" s="71">
        <f t="shared" si="78"/>
        <v>0</v>
      </c>
      <c r="X355" s="71">
        <f t="shared" si="79"/>
        <v>463.75953600000003</v>
      </c>
      <c r="Y355" s="71">
        <f t="shared" si="80"/>
        <v>0</v>
      </c>
      <c r="Z355" s="71">
        <f t="shared" si="81"/>
        <v>0</v>
      </c>
      <c r="AA355" s="71">
        <f t="shared" si="82"/>
        <v>0</v>
      </c>
      <c r="AB355" s="71">
        <f t="shared" si="83"/>
        <v>0</v>
      </c>
    </row>
    <row r="356" spans="1:28" ht="15" thickBot="1" x14ac:dyDescent="0.35">
      <c r="A356" s="58"/>
      <c r="B356" s="58"/>
      <c r="C356" s="58"/>
      <c r="D356" s="58"/>
      <c r="E356" s="58"/>
      <c r="F356" s="58">
        <v>29</v>
      </c>
      <c r="G356" s="58"/>
      <c r="H356" s="58"/>
      <c r="I356" s="58"/>
      <c r="J356" s="58"/>
      <c r="K356" s="56" t="s">
        <v>415</v>
      </c>
      <c r="L356" s="7" t="s">
        <v>57</v>
      </c>
      <c r="M356" s="88">
        <f t="shared" si="71"/>
        <v>29</v>
      </c>
      <c r="N356" s="91">
        <v>13.24</v>
      </c>
      <c r="O356" s="89">
        <f t="shared" si="73"/>
        <v>13.851687999999999</v>
      </c>
      <c r="P356" s="57">
        <f t="shared" si="72"/>
        <v>401.69895199999996</v>
      </c>
      <c r="Q356" s="57" t="s">
        <v>124</v>
      </c>
      <c r="R356" s="7" t="s">
        <v>333</v>
      </c>
      <c r="S356" s="71">
        <f t="shared" si="74"/>
        <v>0</v>
      </c>
      <c r="T356" s="71">
        <f t="shared" si="75"/>
        <v>0</v>
      </c>
      <c r="U356" s="71">
        <f t="shared" si="76"/>
        <v>0</v>
      </c>
      <c r="V356" s="71">
        <f t="shared" si="77"/>
        <v>0</v>
      </c>
      <c r="W356" s="71">
        <f t="shared" si="78"/>
        <v>0</v>
      </c>
      <c r="X356" s="71">
        <f t="shared" si="79"/>
        <v>401.69895199999996</v>
      </c>
      <c r="Y356" s="71">
        <f t="shared" si="80"/>
        <v>0</v>
      </c>
      <c r="Z356" s="71">
        <f t="shared" si="81"/>
        <v>0</v>
      </c>
      <c r="AA356" s="71">
        <f t="shared" si="82"/>
        <v>0</v>
      </c>
      <c r="AB356" s="71">
        <f t="shared" si="83"/>
        <v>0</v>
      </c>
    </row>
    <row r="357" spans="1:28" ht="15" thickBot="1" x14ac:dyDescent="0.35">
      <c r="A357" s="58"/>
      <c r="B357" s="58"/>
      <c r="C357" s="58"/>
      <c r="D357" s="58"/>
      <c r="E357" s="58"/>
      <c r="F357" s="58">
        <v>32</v>
      </c>
      <c r="G357" s="58"/>
      <c r="H357" s="58"/>
      <c r="I357" s="58"/>
      <c r="J357" s="58"/>
      <c r="K357" s="56" t="s">
        <v>416</v>
      </c>
      <c r="L357" s="7" t="s">
        <v>57</v>
      </c>
      <c r="M357" s="88">
        <f t="shared" si="71"/>
        <v>32</v>
      </c>
      <c r="N357" s="91">
        <v>20.55</v>
      </c>
      <c r="O357" s="89">
        <f t="shared" si="73"/>
        <v>21.499410000000001</v>
      </c>
      <c r="P357" s="57">
        <f t="shared" si="72"/>
        <v>687.98112000000003</v>
      </c>
      <c r="Q357" s="57" t="s">
        <v>124</v>
      </c>
      <c r="R357" s="7" t="s">
        <v>333</v>
      </c>
      <c r="S357" s="71">
        <f t="shared" si="74"/>
        <v>0</v>
      </c>
      <c r="T357" s="71">
        <f t="shared" si="75"/>
        <v>0</v>
      </c>
      <c r="U357" s="71">
        <f t="shared" si="76"/>
        <v>0</v>
      </c>
      <c r="V357" s="71">
        <f t="shared" si="77"/>
        <v>0</v>
      </c>
      <c r="W357" s="71">
        <f t="shared" si="78"/>
        <v>0</v>
      </c>
      <c r="X357" s="71">
        <f t="shared" si="79"/>
        <v>687.98112000000003</v>
      </c>
      <c r="Y357" s="71">
        <f t="shared" si="80"/>
        <v>0</v>
      </c>
      <c r="Z357" s="71">
        <f t="shared" si="81"/>
        <v>0</v>
      </c>
      <c r="AA357" s="71">
        <f t="shared" si="82"/>
        <v>0</v>
      </c>
      <c r="AB357" s="71">
        <f t="shared" si="83"/>
        <v>0</v>
      </c>
    </row>
    <row r="358" spans="1:28" ht="15" thickBot="1" x14ac:dyDescent="0.35">
      <c r="A358" s="58"/>
      <c r="B358" s="58"/>
      <c r="C358" s="58"/>
      <c r="D358" s="58"/>
      <c r="E358" s="58"/>
      <c r="F358" s="58">
        <v>30</v>
      </c>
      <c r="G358" s="58"/>
      <c r="H358" s="58"/>
      <c r="I358" s="58"/>
      <c r="J358" s="58"/>
      <c r="K358" s="56" t="s">
        <v>417</v>
      </c>
      <c r="L358" s="7" t="s">
        <v>57</v>
      </c>
      <c r="M358" s="88">
        <f t="shared" si="71"/>
        <v>30</v>
      </c>
      <c r="N358" s="91">
        <v>28.21</v>
      </c>
      <c r="O358" s="89">
        <f t="shared" si="73"/>
        <v>29.513301999999999</v>
      </c>
      <c r="P358" s="57">
        <f t="shared" si="72"/>
        <v>885.39905999999996</v>
      </c>
      <c r="Q358" s="57" t="s">
        <v>124</v>
      </c>
      <c r="R358" s="7" t="s">
        <v>333</v>
      </c>
      <c r="S358" s="71">
        <f t="shared" si="74"/>
        <v>0</v>
      </c>
      <c r="T358" s="71">
        <f t="shared" si="75"/>
        <v>0</v>
      </c>
      <c r="U358" s="71">
        <f t="shared" si="76"/>
        <v>0</v>
      </c>
      <c r="V358" s="71">
        <f t="shared" si="77"/>
        <v>0</v>
      </c>
      <c r="W358" s="71">
        <f t="shared" si="78"/>
        <v>0</v>
      </c>
      <c r="X358" s="71">
        <f t="shared" si="79"/>
        <v>885.39905999999996</v>
      </c>
      <c r="Y358" s="71">
        <f t="shared" si="80"/>
        <v>0</v>
      </c>
      <c r="Z358" s="71">
        <f t="shared" si="81"/>
        <v>0</v>
      </c>
      <c r="AA358" s="71">
        <f t="shared" si="82"/>
        <v>0</v>
      </c>
      <c r="AB358" s="71">
        <f t="shared" si="83"/>
        <v>0</v>
      </c>
    </row>
    <row r="359" spans="1:28" ht="15" thickBot="1" x14ac:dyDescent="0.35">
      <c r="A359" s="58"/>
      <c r="B359" s="58"/>
      <c r="C359" s="58"/>
      <c r="D359" s="58"/>
      <c r="E359" s="58"/>
      <c r="F359" s="58">
        <v>32</v>
      </c>
      <c r="G359" s="58"/>
      <c r="H359" s="58"/>
      <c r="I359" s="58"/>
      <c r="J359" s="58"/>
      <c r="K359" s="56" t="s">
        <v>418</v>
      </c>
      <c r="L359" s="7" t="s">
        <v>57</v>
      </c>
      <c r="M359" s="88">
        <f t="shared" si="71"/>
        <v>32</v>
      </c>
      <c r="N359" s="91">
        <v>8.2200000000000006</v>
      </c>
      <c r="O359" s="89">
        <f t="shared" si="73"/>
        <v>8.5997640000000004</v>
      </c>
      <c r="P359" s="57">
        <f t="shared" si="72"/>
        <v>275.19244800000001</v>
      </c>
      <c r="Q359" s="57" t="s">
        <v>124</v>
      </c>
      <c r="R359" s="7" t="s">
        <v>333</v>
      </c>
      <c r="S359" s="71">
        <f t="shared" si="74"/>
        <v>0</v>
      </c>
      <c r="T359" s="71">
        <f t="shared" si="75"/>
        <v>0</v>
      </c>
      <c r="U359" s="71">
        <f t="shared" si="76"/>
        <v>0</v>
      </c>
      <c r="V359" s="71">
        <f t="shared" si="77"/>
        <v>0</v>
      </c>
      <c r="W359" s="71">
        <f t="shared" si="78"/>
        <v>0</v>
      </c>
      <c r="X359" s="71">
        <f t="shared" si="79"/>
        <v>275.19244800000001</v>
      </c>
      <c r="Y359" s="71">
        <f t="shared" si="80"/>
        <v>0</v>
      </c>
      <c r="Z359" s="71">
        <f t="shared" si="81"/>
        <v>0</v>
      </c>
      <c r="AA359" s="71">
        <f t="shared" si="82"/>
        <v>0</v>
      </c>
      <c r="AB359" s="71">
        <f t="shared" si="83"/>
        <v>0</v>
      </c>
    </row>
    <row r="360" spans="1:28" ht="15" thickBot="1" x14ac:dyDescent="0.35">
      <c r="A360" s="58"/>
      <c r="B360" s="58"/>
      <c r="C360" s="58"/>
      <c r="D360" s="58"/>
      <c r="E360" s="58"/>
      <c r="F360" s="58">
        <v>68</v>
      </c>
      <c r="G360" s="58"/>
      <c r="H360" s="58"/>
      <c r="I360" s="58"/>
      <c r="J360" s="58"/>
      <c r="K360" s="56" t="s">
        <v>419</v>
      </c>
      <c r="L360" s="7" t="s">
        <v>57</v>
      </c>
      <c r="M360" s="88">
        <f t="shared" si="71"/>
        <v>68</v>
      </c>
      <c r="N360" s="91">
        <v>21.96</v>
      </c>
      <c r="O360" s="89">
        <f t="shared" si="73"/>
        <v>22.974551999999999</v>
      </c>
      <c r="P360" s="57">
        <f t="shared" si="72"/>
        <v>1562.269536</v>
      </c>
      <c r="Q360" s="57" t="s">
        <v>124</v>
      </c>
      <c r="R360" s="7" t="s">
        <v>333</v>
      </c>
      <c r="S360" s="71">
        <f t="shared" si="74"/>
        <v>0</v>
      </c>
      <c r="T360" s="71">
        <f t="shared" si="75"/>
        <v>0</v>
      </c>
      <c r="U360" s="71">
        <f t="shared" si="76"/>
        <v>0</v>
      </c>
      <c r="V360" s="71">
        <f t="shared" si="77"/>
        <v>0</v>
      </c>
      <c r="W360" s="71">
        <f t="shared" si="78"/>
        <v>0</v>
      </c>
      <c r="X360" s="71">
        <f t="shared" si="79"/>
        <v>1562.269536</v>
      </c>
      <c r="Y360" s="71">
        <f t="shared" si="80"/>
        <v>0</v>
      </c>
      <c r="Z360" s="71">
        <f t="shared" si="81"/>
        <v>0</v>
      </c>
      <c r="AA360" s="71">
        <f t="shared" si="82"/>
        <v>0</v>
      </c>
      <c r="AB360" s="71">
        <f t="shared" si="83"/>
        <v>0</v>
      </c>
    </row>
    <row r="361" spans="1:28" ht="15" thickBot="1" x14ac:dyDescent="0.35">
      <c r="A361" s="58"/>
      <c r="B361" s="58"/>
      <c r="C361" s="58"/>
      <c r="D361" s="58"/>
      <c r="E361" s="58"/>
      <c r="F361" s="58">
        <v>41</v>
      </c>
      <c r="G361" s="58"/>
      <c r="H361" s="58"/>
      <c r="I361" s="58"/>
      <c r="J361" s="58"/>
      <c r="K361" s="56" t="s">
        <v>420</v>
      </c>
      <c r="L361" s="7" t="s">
        <v>57</v>
      </c>
      <c r="M361" s="88">
        <f t="shared" si="71"/>
        <v>41</v>
      </c>
      <c r="N361" s="91">
        <v>12.77</v>
      </c>
      <c r="O361" s="89">
        <f t="shared" si="73"/>
        <v>13.359973999999999</v>
      </c>
      <c r="P361" s="57">
        <f t="shared" si="72"/>
        <v>547.75893399999995</v>
      </c>
      <c r="Q361" s="57" t="s">
        <v>124</v>
      </c>
      <c r="R361" s="7" t="s">
        <v>333</v>
      </c>
      <c r="S361" s="71">
        <f t="shared" si="74"/>
        <v>0</v>
      </c>
      <c r="T361" s="71">
        <f t="shared" si="75"/>
        <v>0</v>
      </c>
      <c r="U361" s="71">
        <f t="shared" si="76"/>
        <v>0</v>
      </c>
      <c r="V361" s="71">
        <f t="shared" si="77"/>
        <v>0</v>
      </c>
      <c r="W361" s="71">
        <f t="shared" si="78"/>
        <v>0</v>
      </c>
      <c r="X361" s="71">
        <f t="shared" si="79"/>
        <v>547.75893399999995</v>
      </c>
      <c r="Y361" s="71">
        <f t="shared" si="80"/>
        <v>0</v>
      </c>
      <c r="Z361" s="71">
        <f t="shared" si="81"/>
        <v>0</v>
      </c>
      <c r="AA361" s="71">
        <f t="shared" si="82"/>
        <v>0</v>
      </c>
      <c r="AB361" s="71">
        <f t="shared" si="83"/>
        <v>0</v>
      </c>
    </row>
    <row r="362" spans="1:28" ht="15" thickBot="1" x14ac:dyDescent="0.35">
      <c r="A362" s="58"/>
      <c r="B362" s="58"/>
      <c r="C362" s="58"/>
      <c r="D362" s="58"/>
      <c r="E362" s="58"/>
      <c r="F362" s="58">
        <v>68</v>
      </c>
      <c r="G362" s="58"/>
      <c r="H362" s="58"/>
      <c r="I362" s="58"/>
      <c r="J362" s="58"/>
      <c r="K362" s="56" t="s">
        <v>421</v>
      </c>
      <c r="L362" s="7" t="s">
        <v>402</v>
      </c>
      <c r="M362" s="88">
        <f t="shared" si="71"/>
        <v>68</v>
      </c>
      <c r="N362" s="91">
        <v>1.89</v>
      </c>
      <c r="O362" s="89">
        <f t="shared" si="73"/>
        <v>1.9773179999999999</v>
      </c>
      <c r="P362" s="57">
        <f t="shared" si="72"/>
        <v>134.45762399999998</v>
      </c>
      <c r="Q362" s="57" t="s">
        <v>124</v>
      </c>
      <c r="R362" s="7" t="s">
        <v>333</v>
      </c>
      <c r="S362" s="71">
        <f t="shared" si="74"/>
        <v>0</v>
      </c>
      <c r="T362" s="71">
        <f t="shared" si="75"/>
        <v>0</v>
      </c>
      <c r="U362" s="71">
        <f t="shared" si="76"/>
        <v>0</v>
      </c>
      <c r="V362" s="71">
        <f t="shared" si="77"/>
        <v>0</v>
      </c>
      <c r="W362" s="71">
        <f t="shared" si="78"/>
        <v>0</v>
      </c>
      <c r="X362" s="71">
        <f t="shared" si="79"/>
        <v>134.45762399999998</v>
      </c>
      <c r="Y362" s="71">
        <f t="shared" si="80"/>
        <v>0</v>
      </c>
      <c r="Z362" s="71">
        <f t="shared" si="81"/>
        <v>0</v>
      </c>
      <c r="AA362" s="71">
        <f t="shared" si="82"/>
        <v>0</v>
      </c>
      <c r="AB362" s="71">
        <f t="shared" si="83"/>
        <v>0</v>
      </c>
    </row>
    <row r="363" spans="1:28" ht="15" thickBot="1" x14ac:dyDescent="0.35">
      <c r="A363" s="58"/>
      <c r="B363" s="58"/>
      <c r="C363" s="58"/>
      <c r="D363" s="58"/>
      <c r="E363" s="58"/>
      <c r="F363" s="58">
        <v>8</v>
      </c>
      <c r="G363" s="58"/>
      <c r="H363" s="58"/>
      <c r="I363" s="58"/>
      <c r="J363" s="58"/>
      <c r="K363" s="56" t="s">
        <v>422</v>
      </c>
      <c r="L363" s="7" t="s">
        <v>57</v>
      </c>
      <c r="M363" s="88">
        <f t="shared" si="71"/>
        <v>8</v>
      </c>
      <c r="N363" s="91">
        <v>12.56</v>
      </c>
      <c r="O363" s="89">
        <f t="shared" si="73"/>
        <v>13.140272000000001</v>
      </c>
      <c r="P363" s="57">
        <f t="shared" si="72"/>
        <v>105.12217600000001</v>
      </c>
      <c r="Q363" s="57" t="s">
        <v>124</v>
      </c>
      <c r="R363" s="7" t="s">
        <v>333</v>
      </c>
      <c r="S363" s="71">
        <f t="shared" si="74"/>
        <v>0</v>
      </c>
      <c r="T363" s="71">
        <f t="shared" si="75"/>
        <v>0</v>
      </c>
      <c r="U363" s="71">
        <f t="shared" si="76"/>
        <v>0</v>
      </c>
      <c r="V363" s="71">
        <f t="shared" si="77"/>
        <v>0</v>
      </c>
      <c r="W363" s="71">
        <f t="shared" si="78"/>
        <v>0</v>
      </c>
      <c r="X363" s="71">
        <f t="shared" si="79"/>
        <v>105.12217600000001</v>
      </c>
      <c r="Y363" s="71">
        <f t="shared" si="80"/>
        <v>0</v>
      </c>
      <c r="Z363" s="71">
        <f t="shared" si="81"/>
        <v>0</v>
      </c>
      <c r="AA363" s="71">
        <f t="shared" si="82"/>
        <v>0</v>
      </c>
      <c r="AB363" s="71">
        <f t="shared" si="83"/>
        <v>0</v>
      </c>
    </row>
    <row r="364" spans="1:28" ht="15" thickBot="1" x14ac:dyDescent="0.35">
      <c r="A364" s="58"/>
      <c r="B364" s="58"/>
      <c r="C364" s="58"/>
      <c r="D364" s="58"/>
      <c r="E364" s="58"/>
      <c r="F364" s="58">
        <v>12</v>
      </c>
      <c r="G364" s="58"/>
      <c r="H364" s="58"/>
      <c r="I364" s="58"/>
      <c r="J364" s="58"/>
      <c r="K364" s="56" t="s">
        <v>423</v>
      </c>
      <c r="L364" s="7" t="s">
        <v>57</v>
      </c>
      <c r="M364" s="88">
        <f t="shared" si="71"/>
        <v>12</v>
      </c>
      <c r="N364" s="91">
        <v>12.32</v>
      </c>
      <c r="O364" s="89">
        <f t="shared" si="73"/>
        <v>12.889184</v>
      </c>
      <c r="P364" s="57">
        <f t="shared" si="72"/>
        <v>154.670208</v>
      </c>
      <c r="Q364" s="57" t="s">
        <v>124</v>
      </c>
      <c r="R364" s="7" t="s">
        <v>333</v>
      </c>
      <c r="S364" s="71">
        <f t="shared" si="74"/>
        <v>0</v>
      </c>
      <c r="T364" s="71">
        <f t="shared" si="75"/>
        <v>0</v>
      </c>
      <c r="U364" s="71">
        <f t="shared" si="76"/>
        <v>0</v>
      </c>
      <c r="V364" s="71">
        <f t="shared" si="77"/>
        <v>0</v>
      </c>
      <c r="W364" s="71">
        <f t="shared" si="78"/>
        <v>0</v>
      </c>
      <c r="X364" s="71">
        <f t="shared" si="79"/>
        <v>154.670208</v>
      </c>
      <c r="Y364" s="71">
        <f t="shared" si="80"/>
        <v>0</v>
      </c>
      <c r="Z364" s="71">
        <f t="shared" si="81"/>
        <v>0</v>
      </c>
      <c r="AA364" s="71">
        <f t="shared" si="82"/>
        <v>0</v>
      </c>
      <c r="AB364" s="71">
        <f t="shared" si="83"/>
        <v>0</v>
      </c>
    </row>
    <row r="365" spans="1:28" ht="15" thickBot="1" x14ac:dyDescent="0.35">
      <c r="A365" s="58"/>
      <c r="B365" s="58"/>
      <c r="C365" s="58"/>
      <c r="D365" s="58"/>
      <c r="E365" s="58"/>
      <c r="F365" s="58">
        <v>25</v>
      </c>
      <c r="G365" s="58"/>
      <c r="H365" s="58"/>
      <c r="I365" s="58"/>
      <c r="J365" s="58"/>
      <c r="K365" s="56" t="s">
        <v>424</v>
      </c>
      <c r="L365" s="7" t="s">
        <v>57</v>
      </c>
      <c r="M365" s="88">
        <f t="shared" si="71"/>
        <v>25</v>
      </c>
      <c r="N365" s="91">
        <v>9.84</v>
      </c>
      <c r="O365" s="89">
        <f t="shared" si="73"/>
        <v>10.294608</v>
      </c>
      <c r="P365" s="57">
        <f t="shared" si="72"/>
        <v>257.36520000000002</v>
      </c>
      <c r="Q365" s="57" t="s">
        <v>124</v>
      </c>
      <c r="R365" s="7" t="s">
        <v>333</v>
      </c>
      <c r="S365" s="71">
        <f t="shared" si="74"/>
        <v>0</v>
      </c>
      <c r="T365" s="71">
        <f t="shared" si="75"/>
        <v>0</v>
      </c>
      <c r="U365" s="71">
        <f t="shared" si="76"/>
        <v>0</v>
      </c>
      <c r="V365" s="71">
        <f t="shared" si="77"/>
        <v>0</v>
      </c>
      <c r="W365" s="71">
        <f t="shared" si="78"/>
        <v>0</v>
      </c>
      <c r="X365" s="71">
        <f t="shared" si="79"/>
        <v>257.36520000000002</v>
      </c>
      <c r="Y365" s="71">
        <f t="shared" si="80"/>
        <v>0</v>
      </c>
      <c r="Z365" s="71">
        <f t="shared" si="81"/>
        <v>0</v>
      </c>
      <c r="AA365" s="71">
        <f t="shared" si="82"/>
        <v>0</v>
      </c>
      <c r="AB365" s="71">
        <f t="shared" si="83"/>
        <v>0</v>
      </c>
    </row>
    <row r="366" spans="1:28" ht="15" thickBot="1" x14ac:dyDescent="0.35">
      <c r="A366" s="58"/>
      <c r="B366" s="58"/>
      <c r="C366" s="58"/>
      <c r="D366" s="58"/>
      <c r="E366" s="58"/>
      <c r="F366" s="58">
        <v>25</v>
      </c>
      <c r="G366" s="58"/>
      <c r="H366" s="58"/>
      <c r="I366" s="58"/>
      <c r="J366" s="58"/>
      <c r="K366" s="56" t="s">
        <v>425</v>
      </c>
      <c r="L366" s="7" t="s">
        <v>57</v>
      </c>
      <c r="M366" s="88">
        <f t="shared" si="71"/>
        <v>25</v>
      </c>
      <c r="N366" s="91">
        <v>19.190000000000001</v>
      </c>
      <c r="O366" s="89">
        <f t="shared" si="73"/>
        <v>20.076578000000001</v>
      </c>
      <c r="P366" s="57">
        <f t="shared" si="72"/>
        <v>501.91445000000004</v>
      </c>
      <c r="Q366" s="57" t="s">
        <v>124</v>
      </c>
      <c r="R366" s="7" t="s">
        <v>333</v>
      </c>
      <c r="S366" s="71">
        <f t="shared" si="74"/>
        <v>0</v>
      </c>
      <c r="T366" s="71">
        <f t="shared" si="75"/>
        <v>0</v>
      </c>
      <c r="U366" s="71">
        <f t="shared" si="76"/>
        <v>0</v>
      </c>
      <c r="V366" s="71">
        <f t="shared" si="77"/>
        <v>0</v>
      </c>
      <c r="W366" s="71">
        <f t="shared" si="78"/>
        <v>0</v>
      </c>
      <c r="X366" s="71">
        <f t="shared" si="79"/>
        <v>501.91445000000004</v>
      </c>
      <c r="Y366" s="71">
        <f t="shared" si="80"/>
        <v>0</v>
      </c>
      <c r="Z366" s="71">
        <f t="shared" si="81"/>
        <v>0</v>
      </c>
      <c r="AA366" s="71">
        <f t="shared" si="82"/>
        <v>0</v>
      </c>
      <c r="AB366" s="71">
        <f t="shared" si="83"/>
        <v>0</v>
      </c>
    </row>
    <row r="367" spans="1:28" ht="15" thickBot="1" x14ac:dyDescent="0.35">
      <c r="A367" s="58"/>
      <c r="B367" s="58"/>
      <c r="C367" s="58"/>
      <c r="D367" s="58"/>
      <c r="E367" s="58"/>
      <c r="F367" s="58">
        <v>7</v>
      </c>
      <c r="G367" s="58"/>
      <c r="H367" s="58"/>
      <c r="I367" s="58"/>
      <c r="J367" s="58"/>
      <c r="K367" s="56" t="s">
        <v>426</v>
      </c>
      <c r="L367" s="7" t="s">
        <v>57</v>
      </c>
      <c r="M367" s="88">
        <f t="shared" si="71"/>
        <v>7</v>
      </c>
      <c r="N367" s="91">
        <v>27.18</v>
      </c>
      <c r="O367" s="89">
        <f t="shared" si="73"/>
        <v>28.435715999999999</v>
      </c>
      <c r="P367" s="57">
        <f t="shared" si="72"/>
        <v>199.05001199999998</v>
      </c>
      <c r="Q367" s="57" t="s">
        <v>124</v>
      </c>
      <c r="R367" s="7" t="s">
        <v>333</v>
      </c>
      <c r="S367" s="71">
        <f t="shared" si="74"/>
        <v>0</v>
      </c>
      <c r="T367" s="71">
        <f t="shared" si="75"/>
        <v>0</v>
      </c>
      <c r="U367" s="71">
        <f t="shared" si="76"/>
        <v>0</v>
      </c>
      <c r="V367" s="71">
        <f t="shared" si="77"/>
        <v>0</v>
      </c>
      <c r="W367" s="71">
        <f t="shared" si="78"/>
        <v>0</v>
      </c>
      <c r="X367" s="71">
        <f t="shared" si="79"/>
        <v>199.05001199999998</v>
      </c>
      <c r="Y367" s="71">
        <f t="shared" si="80"/>
        <v>0</v>
      </c>
      <c r="Z367" s="71">
        <f t="shared" si="81"/>
        <v>0</v>
      </c>
      <c r="AA367" s="71">
        <f t="shared" si="82"/>
        <v>0</v>
      </c>
      <c r="AB367" s="71">
        <f t="shared" si="83"/>
        <v>0</v>
      </c>
    </row>
    <row r="368" spans="1:28" ht="15" thickBot="1" x14ac:dyDescent="0.35">
      <c r="A368" s="58"/>
      <c r="B368" s="58"/>
      <c r="C368" s="58"/>
      <c r="D368" s="58"/>
      <c r="E368" s="58"/>
      <c r="F368" s="58">
        <v>16</v>
      </c>
      <c r="G368" s="58"/>
      <c r="H368" s="58"/>
      <c r="I368" s="58"/>
      <c r="J368" s="58"/>
      <c r="K368" s="56" t="s">
        <v>427</v>
      </c>
      <c r="L368" s="7" t="s">
        <v>57</v>
      </c>
      <c r="M368" s="88">
        <f t="shared" si="71"/>
        <v>16</v>
      </c>
      <c r="N368" s="91">
        <v>52.09</v>
      </c>
      <c r="O368" s="89">
        <f t="shared" si="73"/>
        <v>54.496558</v>
      </c>
      <c r="P368" s="57">
        <f t="shared" si="72"/>
        <v>871.944928</v>
      </c>
      <c r="Q368" s="57" t="s">
        <v>124</v>
      </c>
      <c r="R368" s="7" t="s">
        <v>333</v>
      </c>
      <c r="S368" s="71">
        <f t="shared" si="74"/>
        <v>0</v>
      </c>
      <c r="T368" s="71">
        <f t="shared" si="75"/>
        <v>0</v>
      </c>
      <c r="U368" s="71">
        <f t="shared" si="76"/>
        <v>0</v>
      </c>
      <c r="V368" s="71">
        <f t="shared" si="77"/>
        <v>0</v>
      </c>
      <c r="W368" s="71">
        <f t="shared" si="78"/>
        <v>0</v>
      </c>
      <c r="X368" s="71">
        <f t="shared" si="79"/>
        <v>871.944928</v>
      </c>
      <c r="Y368" s="71">
        <f t="shared" si="80"/>
        <v>0</v>
      </c>
      <c r="Z368" s="71">
        <f t="shared" si="81"/>
        <v>0</v>
      </c>
      <c r="AA368" s="71">
        <f t="shared" si="82"/>
        <v>0</v>
      </c>
      <c r="AB368" s="71">
        <f t="shared" si="83"/>
        <v>0</v>
      </c>
    </row>
    <row r="369" spans="1:28" ht="15" thickBot="1" x14ac:dyDescent="0.35">
      <c r="A369" s="58"/>
      <c r="B369" s="58"/>
      <c r="C369" s="58"/>
      <c r="D369" s="58"/>
      <c r="E369" s="58"/>
      <c r="F369" s="58">
        <v>7</v>
      </c>
      <c r="G369" s="58"/>
      <c r="H369" s="58"/>
      <c r="I369" s="58"/>
      <c r="J369" s="58"/>
      <c r="K369" s="56" t="s">
        <v>428</v>
      </c>
      <c r="L369" s="7" t="s">
        <v>57</v>
      </c>
      <c r="M369" s="88">
        <f t="shared" si="71"/>
        <v>7</v>
      </c>
      <c r="N369" s="91">
        <v>154.91999999999999</v>
      </c>
      <c r="O369" s="89">
        <f t="shared" si="73"/>
        <v>162.077304</v>
      </c>
      <c r="P369" s="57">
        <f t="shared" si="72"/>
        <v>1134.5411280000001</v>
      </c>
      <c r="Q369" s="57" t="s">
        <v>124</v>
      </c>
      <c r="R369" s="7" t="s">
        <v>333</v>
      </c>
      <c r="S369" s="71">
        <f t="shared" si="74"/>
        <v>0</v>
      </c>
      <c r="T369" s="71">
        <f t="shared" si="75"/>
        <v>0</v>
      </c>
      <c r="U369" s="71">
        <f t="shared" si="76"/>
        <v>0</v>
      </c>
      <c r="V369" s="71">
        <f t="shared" si="77"/>
        <v>0</v>
      </c>
      <c r="W369" s="71">
        <f t="shared" si="78"/>
        <v>0</v>
      </c>
      <c r="X369" s="71">
        <f t="shared" si="79"/>
        <v>1134.5411280000001</v>
      </c>
      <c r="Y369" s="71">
        <f t="shared" si="80"/>
        <v>0</v>
      </c>
      <c r="Z369" s="71">
        <f t="shared" si="81"/>
        <v>0</v>
      </c>
      <c r="AA369" s="71">
        <f t="shared" si="82"/>
        <v>0</v>
      </c>
      <c r="AB369" s="71">
        <f t="shared" si="83"/>
        <v>0</v>
      </c>
    </row>
    <row r="370" spans="1:28" ht="15" thickBot="1" x14ac:dyDescent="0.35">
      <c r="A370" s="58"/>
      <c r="B370" s="58"/>
      <c r="C370" s="58"/>
      <c r="D370" s="58"/>
      <c r="E370" s="58"/>
      <c r="F370" s="58">
        <v>9</v>
      </c>
      <c r="G370" s="58"/>
      <c r="H370" s="58"/>
      <c r="I370" s="58"/>
      <c r="J370" s="58"/>
      <c r="K370" s="56" t="s">
        <v>429</v>
      </c>
      <c r="L370" s="7" t="s">
        <v>57</v>
      </c>
      <c r="M370" s="88">
        <f t="shared" si="71"/>
        <v>9</v>
      </c>
      <c r="N370" s="91">
        <v>94.08</v>
      </c>
      <c r="O370" s="89">
        <f t="shared" si="73"/>
        <v>98.426496</v>
      </c>
      <c r="P370" s="57">
        <f t="shared" si="72"/>
        <v>885.83846400000004</v>
      </c>
      <c r="Q370" s="57" t="s">
        <v>124</v>
      </c>
      <c r="R370" s="7" t="s">
        <v>333</v>
      </c>
      <c r="S370" s="71">
        <f t="shared" si="74"/>
        <v>0</v>
      </c>
      <c r="T370" s="71">
        <f t="shared" si="75"/>
        <v>0</v>
      </c>
      <c r="U370" s="71">
        <f t="shared" si="76"/>
        <v>0</v>
      </c>
      <c r="V370" s="71">
        <f t="shared" si="77"/>
        <v>0</v>
      </c>
      <c r="W370" s="71">
        <f t="shared" si="78"/>
        <v>0</v>
      </c>
      <c r="X370" s="71">
        <f t="shared" si="79"/>
        <v>885.83846400000004</v>
      </c>
      <c r="Y370" s="71">
        <f t="shared" si="80"/>
        <v>0</v>
      </c>
      <c r="Z370" s="71">
        <f t="shared" si="81"/>
        <v>0</v>
      </c>
      <c r="AA370" s="71">
        <f t="shared" si="82"/>
        <v>0</v>
      </c>
      <c r="AB370" s="71">
        <f t="shared" si="83"/>
        <v>0</v>
      </c>
    </row>
    <row r="371" spans="1:28" ht="15" thickBot="1" x14ac:dyDescent="0.35">
      <c r="A371" s="58"/>
      <c r="B371" s="58"/>
      <c r="C371" s="58"/>
      <c r="D371" s="58"/>
      <c r="E371" s="58"/>
      <c r="F371" s="58">
        <v>5</v>
      </c>
      <c r="G371" s="58"/>
      <c r="H371" s="58"/>
      <c r="I371" s="58"/>
      <c r="J371" s="58"/>
      <c r="K371" s="56" t="s">
        <v>430</v>
      </c>
      <c r="L371" s="7" t="s">
        <v>57</v>
      </c>
      <c r="M371" s="88">
        <f t="shared" si="71"/>
        <v>5</v>
      </c>
      <c r="N371" s="91">
        <v>113.81</v>
      </c>
      <c r="O371" s="89">
        <f t="shared" si="73"/>
        <v>119.068022</v>
      </c>
      <c r="P371" s="57">
        <f t="shared" si="72"/>
        <v>595.34010999999998</v>
      </c>
      <c r="Q371" s="57" t="s">
        <v>124</v>
      </c>
      <c r="R371" s="7" t="s">
        <v>333</v>
      </c>
      <c r="S371" s="71">
        <f t="shared" si="74"/>
        <v>0</v>
      </c>
      <c r="T371" s="71">
        <f t="shared" si="75"/>
        <v>0</v>
      </c>
      <c r="U371" s="71">
        <f t="shared" si="76"/>
        <v>0</v>
      </c>
      <c r="V371" s="71">
        <f t="shared" si="77"/>
        <v>0</v>
      </c>
      <c r="W371" s="71">
        <f t="shared" si="78"/>
        <v>0</v>
      </c>
      <c r="X371" s="71">
        <f t="shared" si="79"/>
        <v>595.34010999999998</v>
      </c>
      <c r="Y371" s="71">
        <f t="shared" si="80"/>
        <v>0</v>
      </c>
      <c r="Z371" s="71">
        <f t="shared" si="81"/>
        <v>0</v>
      </c>
      <c r="AA371" s="71">
        <f t="shared" si="82"/>
        <v>0</v>
      </c>
      <c r="AB371" s="71">
        <f t="shared" si="83"/>
        <v>0</v>
      </c>
    </row>
    <row r="372" spans="1:28" ht="15" thickBot="1" x14ac:dyDescent="0.35">
      <c r="A372" s="58"/>
      <c r="B372" s="58"/>
      <c r="C372" s="58"/>
      <c r="D372" s="58"/>
      <c r="E372" s="58"/>
      <c r="F372" s="58">
        <v>40</v>
      </c>
      <c r="G372" s="58"/>
      <c r="H372" s="58"/>
      <c r="I372" s="58"/>
      <c r="J372" s="58"/>
      <c r="K372" s="56" t="s">
        <v>431</v>
      </c>
      <c r="L372" s="7" t="s">
        <v>57</v>
      </c>
      <c r="M372" s="88">
        <f t="shared" si="71"/>
        <v>40</v>
      </c>
      <c r="N372" s="91">
        <v>12.49</v>
      </c>
      <c r="O372" s="89">
        <f t="shared" si="73"/>
        <v>13.067038</v>
      </c>
      <c r="P372" s="57">
        <f t="shared" si="72"/>
        <v>522.68151999999998</v>
      </c>
      <c r="Q372" s="57" t="s">
        <v>124</v>
      </c>
      <c r="R372" s="7" t="s">
        <v>333</v>
      </c>
      <c r="S372" s="71">
        <f t="shared" si="74"/>
        <v>0</v>
      </c>
      <c r="T372" s="71">
        <f t="shared" si="75"/>
        <v>0</v>
      </c>
      <c r="U372" s="71">
        <f t="shared" si="76"/>
        <v>0</v>
      </c>
      <c r="V372" s="71">
        <f t="shared" si="77"/>
        <v>0</v>
      </c>
      <c r="W372" s="71">
        <f t="shared" si="78"/>
        <v>0</v>
      </c>
      <c r="X372" s="71">
        <f t="shared" si="79"/>
        <v>522.68151999999998</v>
      </c>
      <c r="Y372" s="71">
        <f t="shared" si="80"/>
        <v>0</v>
      </c>
      <c r="Z372" s="71">
        <f t="shared" si="81"/>
        <v>0</v>
      </c>
      <c r="AA372" s="71">
        <f t="shared" si="82"/>
        <v>0</v>
      </c>
      <c r="AB372" s="71">
        <f t="shared" si="83"/>
        <v>0</v>
      </c>
    </row>
    <row r="373" spans="1:28" ht="15" thickBot="1" x14ac:dyDescent="0.35">
      <c r="A373" s="58"/>
      <c r="B373" s="58"/>
      <c r="C373" s="58"/>
      <c r="D373" s="58"/>
      <c r="E373" s="58"/>
      <c r="F373" s="58">
        <v>18</v>
      </c>
      <c r="G373" s="58"/>
      <c r="H373" s="58"/>
      <c r="I373" s="58"/>
      <c r="J373" s="58"/>
      <c r="K373" s="56" t="s">
        <v>432</v>
      </c>
      <c r="L373" s="7" t="s">
        <v>57</v>
      </c>
      <c r="M373" s="88">
        <f t="shared" si="71"/>
        <v>18</v>
      </c>
      <c r="N373" s="91">
        <v>11.56</v>
      </c>
      <c r="O373" s="89">
        <f t="shared" si="73"/>
        <v>12.094072000000001</v>
      </c>
      <c r="P373" s="57">
        <f t="shared" si="72"/>
        <v>217.693296</v>
      </c>
      <c r="Q373" s="57" t="s">
        <v>124</v>
      </c>
      <c r="R373" s="7" t="s">
        <v>333</v>
      </c>
      <c r="S373" s="71">
        <f t="shared" si="74"/>
        <v>0</v>
      </c>
      <c r="T373" s="71">
        <f t="shared" si="75"/>
        <v>0</v>
      </c>
      <c r="U373" s="71">
        <f t="shared" si="76"/>
        <v>0</v>
      </c>
      <c r="V373" s="71">
        <f t="shared" si="77"/>
        <v>0</v>
      </c>
      <c r="W373" s="71">
        <f t="shared" si="78"/>
        <v>0</v>
      </c>
      <c r="X373" s="71">
        <f t="shared" si="79"/>
        <v>217.693296</v>
      </c>
      <c r="Y373" s="71">
        <f t="shared" si="80"/>
        <v>0</v>
      </c>
      <c r="Z373" s="71">
        <f t="shared" si="81"/>
        <v>0</v>
      </c>
      <c r="AA373" s="71">
        <f t="shared" si="82"/>
        <v>0</v>
      </c>
      <c r="AB373" s="71">
        <f t="shared" si="83"/>
        <v>0</v>
      </c>
    </row>
    <row r="374" spans="1:28" ht="15" thickBot="1" x14ac:dyDescent="0.35">
      <c r="A374" s="58"/>
      <c r="B374" s="58"/>
      <c r="C374" s="58"/>
      <c r="D374" s="58"/>
      <c r="E374" s="58"/>
      <c r="F374" s="58">
        <v>10</v>
      </c>
      <c r="G374" s="58"/>
      <c r="H374" s="58"/>
      <c r="I374" s="58"/>
      <c r="J374" s="58"/>
      <c r="K374" s="56" t="s">
        <v>433</v>
      </c>
      <c r="L374" s="7" t="s">
        <v>388</v>
      </c>
      <c r="M374" s="88">
        <f t="shared" si="71"/>
        <v>10</v>
      </c>
      <c r="N374" s="91">
        <v>13.67</v>
      </c>
      <c r="O374" s="89">
        <f t="shared" si="73"/>
        <v>14.301553999999999</v>
      </c>
      <c r="P374" s="57">
        <f t="shared" si="72"/>
        <v>143.01553999999999</v>
      </c>
      <c r="Q374" s="57" t="s">
        <v>124</v>
      </c>
      <c r="R374" s="7" t="s">
        <v>333</v>
      </c>
      <c r="S374" s="71">
        <f t="shared" si="74"/>
        <v>0</v>
      </c>
      <c r="T374" s="71">
        <f t="shared" si="75"/>
        <v>0</v>
      </c>
      <c r="U374" s="71">
        <f t="shared" si="76"/>
        <v>0</v>
      </c>
      <c r="V374" s="71">
        <f t="shared" si="77"/>
        <v>0</v>
      </c>
      <c r="W374" s="71">
        <f t="shared" si="78"/>
        <v>0</v>
      </c>
      <c r="X374" s="71">
        <f t="shared" si="79"/>
        <v>143.01553999999999</v>
      </c>
      <c r="Y374" s="71">
        <f t="shared" si="80"/>
        <v>0</v>
      </c>
      <c r="Z374" s="71">
        <f t="shared" si="81"/>
        <v>0</v>
      </c>
      <c r="AA374" s="71">
        <f t="shared" si="82"/>
        <v>0</v>
      </c>
      <c r="AB374" s="71">
        <f t="shared" si="83"/>
        <v>0</v>
      </c>
    </row>
    <row r="375" spans="1:28" ht="15" thickBot="1" x14ac:dyDescent="0.35">
      <c r="A375" s="58"/>
      <c r="B375" s="58"/>
      <c r="C375" s="58"/>
      <c r="D375" s="58"/>
      <c r="E375" s="58"/>
      <c r="F375" s="58">
        <v>10</v>
      </c>
      <c r="G375" s="58"/>
      <c r="H375" s="58"/>
      <c r="I375" s="58"/>
      <c r="J375" s="58"/>
      <c r="K375" s="56" t="s">
        <v>434</v>
      </c>
      <c r="L375" s="7" t="s">
        <v>388</v>
      </c>
      <c r="M375" s="88">
        <f t="shared" si="71"/>
        <v>10</v>
      </c>
      <c r="N375" s="91">
        <v>40.270000000000003</v>
      </c>
      <c r="O375" s="89">
        <f t="shared" si="73"/>
        <v>42.130474000000007</v>
      </c>
      <c r="P375" s="57">
        <f t="shared" si="72"/>
        <v>421.30474000000004</v>
      </c>
      <c r="Q375" s="57" t="s">
        <v>124</v>
      </c>
      <c r="R375" s="7" t="s">
        <v>333</v>
      </c>
      <c r="S375" s="71">
        <f t="shared" si="74"/>
        <v>0</v>
      </c>
      <c r="T375" s="71">
        <f t="shared" si="75"/>
        <v>0</v>
      </c>
      <c r="U375" s="71">
        <f t="shared" si="76"/>
        <v>0</v>
      </c>
      <c r="V375" s="71">
        <f t="shared" si="77"/>
        <v>0</v>
      </c>
      <c r="W375" s="71">
        <f t="shared" si="78"/>
        <v>0</v>
      </c>
      <c r="X375" s="71">
        <f t="shared" si="79"/>
        <v>421.30474000000004</v>
      </c>
      <c r="Y375" s="71">
        <f t="shared" si="80"/>
        <v>0</v>
      </c>
      <c r="Z375" s="71">
        <f t="shared" si="81"/>
        <v>0</v>
      </c>
      <c r="AA375" s="71">
        <f t="shared" si="82"/>
        <v>0</v>
      </c>
      <c r="AB375" s="71">
        <f t="shared" si="83"/>
        <v>0</v>
      </c>
    </row>
    <row r="376" spans="1:28" ht="15" thickBot="1" x14ac:dyDescent="0.35">
      <c r="A376" s="58"/>
      <c r="B376" s="58"/>
      <c r="C376" s="58"/>
      <c r="D376" s="58"/>
      <c r="E376" s="58"/>
      <c r="F376" s="58">
        <v>5</v>
      </c>
      <c r="G376" s="58"/>
      <c r="H376" s="58"/>
      <c r="I376" s="58"/>
      <c r="J376" s="58"/>
      <c r="K376" s="56" t="s">
        <v>435</v>
      </c>
      <c r="L376" s="7" t="s">
        <v>388</v>
      </c>
      <c r="M376" s="88">
        <f t="shared" si="71"/>
        <v>5</v>
      </c>
      <c r="N376" s="91">
        <v>23.54</v>
      </c>
      <c r="O376" s="89">
        <f t="shared" si="73"/>
        <v>24.627547999999997</v>
      </c>
      <c r="P376" s="57">
        <f t="shared" si="72"/>
        <v>123.13773999999998</v>
      </c>
      <c r="Q376" s="57" t="s">
        <v>124</v>
      </c>
      <c r="R376" s="7" t="s">
        <v>333</v>
      </c>
      <c r="S376" s="71">
        <f t="shared" si="74"/>
        <v>0</v>
      </c>
      <c r="T376" s="71">
        <f t="shared" si="75"/>
        <v>0</v>
      </c>
      <c r="U376" s="71">
        <f t="shared" si="76"/>
        <v>0</v>
      </c>
      <c r="V376" s="71">
        <f t="shared" si="77"/>
        <v>0</v>
      </c>
      <c r="W376" s="71">
        <f t="shared" si="78"/>
        <v>0</v>
      </c>
      <c r="X376" s="71">
        <f t="shared" si="79"/>
        <v>123.13773999999998</v>
      </c>
      <c r="Y376" s="71">
        <f t="shared" si="80"/>
        <v>0</v>
      </c>
      <c r="Z376" s="71">
        <f t="shared" si="81"/>
        <v>0</v>
      </c>
      <c r="AA376" s="71">
        <f t="shared" si="82"/>
        <v>0</v>
      </c>
      <c r="AB376" s="71">
        <f t="shared" si="83"/>
        <v>0</v>
      </c>
    </row>
    <row r="377" spans="1:28" ht="15" thickBot="1" x14ac:dyDescent="0.35">
      <c r="A377" s="58"/>
      <c r="B377" s="58"/>
      <c r="C377" s="58"/>
      <c r="D377" s="58"/>
      <c r="E377" s="58"/>
      <c r="F377" s="58">
        <v>16</v>
      </c>
      <c r="G377" s="58"/>
      <c r="H377" s="58"/>
      <c r="I377" s="58"/>
      <c r="J377" s="58"/>
      <c r="K377" s="56" t="s">
        <v>436</v>
      </c>
      <c r="L377" s="7" t="s">
        <v>402</v>
      </c>
      <c r="M377" s="88">
        <f t="shared" si="71"/>
        <v>16</v>
      </c>
      <c r="N377" s="91">
        <v>5.53</v>
      </c>
      <c r="O377" s="89">
        <f t="shared" si="73"/>
        <v>5.7854860000000006</v>
      </c>
      <c r="P377" s="57">
        <f t="shared" si="72"/>
        <v>92.567776000000009</v>
      </c>
      <c r="Q377" s="57" t="s">
        <v>124</v>
      </c>
      <c r="R377" s="7" t="s">
        <v>333</v>
      </c>
      <c r="S377" s="71">
        <f t="shared" si="74"/>
        <v>0</v>
      </c>
      <c r="T377" s="71">
        <f t="shared" si="75"/>
        <v>0</v>
      </c>
      <c r="U377" s="71">
        <f t="shared" si="76"/>
        <v>0</v>
      </c>
      <c r="V377" s="71">
        <f t="shared" si="77"/>
        <v>0</v>
      </c>
      <c r="W377" s="71">
        <f t="shared" si="78"/>
        <v>0</v>
      </c>
      <c r="X377" s="71">
        <f t="shared" si="79"/>
        <v>92.567776000000009</v>
      </c>
      <c r="Y377" s="71">
        <f t="shared" si="80"/>
        <v>0</v>
      </c>
      <c r="Z377" s="71">
        <f t="shared" si="81"/>
        <v>0</v>
      </c>
      <c r="AA377" s="71">
        <f t="shared" si="82"/>
        <v>0</v>
      </c>
      <c r="AB377" s="71">
        <f t="shared" si="83"/>
        <v>0</v>
      </c>
    </row>
    <row r="378" spans="1:28" ht="15" thickBot="1" x14ac:dyDescent="0.35">
      <c r="A378" s="58"/>
      <c r="B378" s="58"/>
      <c r="C378" s="58"/>
      <c r="D378" s="58"/>
      <c r="E378" s="58"/>
      <c r="F378" s="58">
        <v>16</v>
      </c>
      <c r="G378" s="58"/>
      <c r="H378" s="58"/>
      <c r="I378" s="58"/>
      <c r="J378" s="58"/>
      <c r="K378" s="56" t="s">
        <v>437</v>
      </c>
      <c r="L378" s="7" t="s">
        <v>402</v>
      </c>
      <c r="M378" s="88">
        <f t="shared" si="71"/>
        <v>16</v>
      </c>
      <c r="N378" s="91">
        <v>4.54</v>
      </c>
      <c r="O378" s="89">
        <f t="shared" si="73"/>
        <v>4.7497480000000003</v>
      </c>
      <c r="P378" s="57">
        <f t="shared" si="72"/>
        <v>75.995968000000005</v>
      </c>
      <c r="Q378" s="57" t="s">
        <v>124</v>
      </c>
      <c r="R378" s="7" t="s">
        <v>333</v>
      </c>
      <c r="S378" s="71">
        <f t="shared" si="74"/>
        <v>0</v>
      </c>
      <c r="T378" s="71">
        <f t="shared" si="75"/>
        <v>0</v>
      </c>
      <c r="U378" s="71">
        <f t="shared" si="76"/>
        <v>0</v>
      </c>
      <c r="V378" s="71">
        <f t="shared" si="77"/>
        <v>0</v>
      </c>
      <c r="W378" s="71">
        <f t="shared" si="78"/>
        <v>0</v>
      </c>
      <c r="X378" s="71">
        <f t="shared" si="79"/>
        <v>75.995968000000005</v>
      </c>
      <c r="Y378" s="71">
        <f t="shared" si="80"/>
        <v>0</v>
      </c>
      <c r="Z378" s="71">
        <f t="shared" si="81"/>
        <v>0</v>
      </c>
      <c r="AA378" s="71">
        <f t="shared" si="82"/>
        <v>0</v>
      </c>
      <c r="AB378" s="71">
        <f t="shared" si="83"/>
        <v>0</v>
      </c>
    </row>
    <row r="379" spans="1:28" ht="15" thickBot="1" x14ac:dyDescent="0.35">
      <c r="A379" s="58"/>
      <c r="B379" s="58"/>
      <c r="C379" s="58"/>
      <c r="D379" s="58"/>
      <c r="E379" s="58"/>
      <c r="F379" s="58">
        <v>15</v>
      </c>
      <c r="G379" s="58"/>
      <c r="H379" s="58"/>
      <c r="I379" s="58"/>
      <c r="J379" s="58"/>
      <c r="K379" s="56" t="s">
        <v>438</v>
      </c>
      <c r="L379" s="7" t="s">
        <v>57</v>
      </c>
      <c r="M379" s="88">
        <f t="shared" si="71"/>
        <v>15</v>
      </c>
      <c r="N379" s="91">
        <v>36.31</v>
      </c>
      <c r="O379" s="89">
        <f t="shared" si="73"/>
        <v>37.987522000000006</v>
      </c>
      <c r="P379" s="57">
        <f t="shared" ref="P379:P442" si="84">M379*O379</f>
        <v>569.81283000000008</v>
      </c>
      <c r="Q379" s="57" t="s">
        <v>124</v>
      </c>
      <c r="R379" s="7" t="s">
        <v>333</v>
      </c>
      <c r="S379" s="71">
        <f t="shared" si="74"/>
        <v>0</v>
      </c>
      <c r="T379" s="71">
        <f t="shared" si="75"/>
        <v>0</v>
      </c>
      <c r="U379" s="71">
        <f t="shared" si="76"/>
        <v>0</v>
      </c>
      <c r="V379" s="71">
        <f t="shared" si="77"/>
        <v>0</v>
      </c>
      <c r="W379" s="71">
        <f t="shared" si="78"/>
        <v>0</v>
      </c>
      <c r="X379" s="71">
        <f t="shared" si="79"/>
        <v>569.81283000000008</v>
      </c>
      <c r="Y379" s="71">
        <f t="shared" si="80"/>
        <v>0</v>
      </c>
      <c r="Z379" s="71">
        <f t="shared" si="81"/>
        <v>0</v>
      </c>
      <c r="AA379" s="71">
        <f t="shared" si="82"/>
        <v>0</v>
      </c>
      <c r="AB379" s="71">
        <f t="shared" si="83"/>
        <v>0</v>
      </c>
    </row>
    <row r="380" spans="1:28" ht="15" thickBot="1" x14ac:dyDescent="0.35">
      <c r="A380" s="58"/>
      <c r="B380" s="58"/>
      <c r="C380" s="58"/>
      <c r="D380" s="58"/>
      <c r="E380" s="58"/>
      <c r="F380" s="58">
        <v>13</v>
      </c>
      <c r="G380" s="58"/>
      <c r="H380" s="58"/>
      <c r="I380" s="58"/>
      <c r="J380" s="58"/>
      <c r="K380" s="56" t="s">
        <v>439</v>
      </c>
      <c r="L380" s="7" t="s">
        <v>57</v>
      </c>
      <c r="M380" s="88">
        <f t="shared" si="71"/>
        <v>13</v>
      </c>
      <c r="N380" s="91">
        <v>32.76</v>
      </c>
      <c r="O380" s="89">
        <f t="shared" si="73"/>
        <v>34.273511999999997</v>
      </c>
      <c r="P380" s="57">
        <f t="shared" si="84"/>
        <v>445.55565599999994</v>
      </c>
      <c r="Q380" s="57" t="s">
        <v>124</v>
      </c>
      <c r="R380" s="7" t="s">
        <v>333</v>
      </c>
      <c r="S380" s="71">
        <f t="shared" si="74"/>
        <v>0</v>
      </c>
      <c r="T380" s="71">
        <f t="shared" si="75"/>
        <v>0</v>
      </c>
      <c r="U380" s="71">
        <f t="shared" si="76"/>
        <v>0</v>
      </c>
      <c r="V380" s="71">
        <f t="shared" si="77"/>
        <v>0</v>
      </c>
      <c r="W380" s="71">
        <f t="shared" si="78"/>
        <v>0</v>
      </c>
      <c r="X380" s="71">
        <f t="shared" si="79"/>
        <v>445.55565599999994</v>
      </c>
      <c r="Y380" s="71">
        <f t="shared" si="80"/>
        <v>0</v>
      </c>
      <c r="Z380" s="71">
        <f t="shared" si="81"/>
        <v>0</v>
      </c>
      <c r="AA380" s="71">
        <f t="shared" si="82"/>
        <v>0</v>
      </c>
      <c r="AB380" s="71">
        <f t="shared" si="83"/>
        <v>0</v>
      </c>
    </row>
    <row r="381" spans="1:28" ht="15" thickBot="1" x14ac:dyDescent="0.35">
      <c r="A381" s="58"/>
      <c r="B381" s="58"/>
      <c r="C381" s="58"/>
      <c r="D381" s="58"/>
      <c r="E381" s="58"/>
      <c r="F381" s="58">
        <v>14</v>
      </c>
      <c r="G381" s="58"/>
      <c r="H381" s="58"/>
      <c r="I381" s="58"/>
      <c r="J381" s="58"/>
      <c r="K381" s="56" t="s">
        <v>440</v>
      </c>
      <c r="L381" s="7" t="s">
        <v>441</v>
      </c>
      <c r="M381" s="88">
        <f t="shared" si="71"/>
        <v>14</v>
      </c>
      <c r="N381" s="91">
        <v>3.38</v>
      </c>
      <c r="O381" s="89">
        <f t="shared" si="73"/>
        <v>3.5361560000000001</v>
      </c>
      <c r="P381" s="57">
        <f t="shared" si="84"/>
        <v>49.506184000000005</v>
      </c>
      <c r="Q381" s="57" t="s">
        <v>124</v>
      </c>
      <c r="R381" s="7" t="s">
        <v>333</v>
      </c>
      <c r="S381" s="71">
        <f t="shared" si="74"/>
        <v>0</v>
      </c>
      <c r="T381" s="71">
        <f t="shared" si="75"/>
        <v>0</v>
      </c>
      <c r="U381" s="71">
        <f t="shared" si="76"/>
        <v>0</v>
      </c>
      <c r="V381" s="71">
        <f t="shared" si="77"/>
        <v>0</v>
      </c>
      <c r="W381" s="71">
        <f t="shared" si="78"/>
        <v>0</v>
      </c>
      <c r="X381" s="71">
        <f t="shared" si="79"/>
        <v>49.506184000000005</v>
      </c>
      <c r="Y381" s="71">
        <f t="shared" si="80"/>
        <v>0</v>
      </c>
      <c r="Z381" s="71">
        <f t="shared" si="81"/>
        <v>0</v>
      </c>
      <c r="AA381" s="71">
        <f t="shared" si="82"/>
        <v>0</v>
      </c>
      <c r="AB381" s="71">
        <f t="shared" si="83"/>
        <v>0</v>
      </c>
    </row>
    <row r="382" spans="1:28" ht="15" thickBot="1" x14ac:dyDescent="0.35">
      <c r="A382" s="58"/>
      <c r="B382" s="58"/>
      <c r="C382" s="58"/>
      <c r="D382" s="58"/>
      <c r="E382" s="58"/>
      <c r="F382" s="58">
        <v>14</v>
      </c>
      <c r="G382" s="58"/>
      <c r="H382" s="58"/>
      <c r="I382" s="58"/>
      <c r="J382" s="58"/>
      <c r="K382" s="56" t="s">
        <v>442</v>
      </c>
      <c r="L382" s="7" t="s">
        <v>57</v>
      </c>
      <c r="M382" s="88">
        <f t="shared" si="71"/>
        <v>14</v>
      </c>
      <c r="N382" s="91">
        <v>23.54</v>
      </c>
      <c r="O382" s="89">
        <f t="shared" si="73"/>
        <v>24.627547999999997</v>
      </c>
      <c r="P382" s="57">
        <f t="shared" si="84"/>
        <v>344.78567199999998</v>
      </c>
      <c r="Q382" s="57" t="s">
        <v>124</v>
      </c>
      <c r="R382" s="7" t="s">
        <v>333</v>
      </c>
      <c r="S382" s="71">
        <f t="shared" si="74"/>
        <v>0</v>
      </c>
      <c r="T382" s="71">
        <f t="shared" si="75"/>
        <v>0</v>
      </c>
      <c r="U382" s="71">
        <f t="shared" si="76"/>
        <v>0</v>
      </c>
      <c r="V382" s="71">
        <f t="shared" si="77"/>
        <v>0</v>
      </c>
      <c r="W382" s="71">
        <f t="shared" si="78"/>
        <v>0</v>
      </c>
      <c r="X382" s="71">
        <f t="shared" si="79"/>
        <v>344.78567199999998</v>
      </c>
      <c r="Y382" s="71">
        <f t="shared" si="80"/>
        <v>0</v>
      </c>
      <c r="Z382" s="71">
        <f t="shared" si="81"/>
        <v>0</v>
      </c>
      <c r="AA382" s="71">
        <f t="shared" si="82"/>
        <v>0</v>
      </c>
      <c r="AB382" s="71">
        <f t="shared" si="83"/>
        <v>0</v>
      </c>
    </row>
    <row r="383" spans="1:28" ht="15" thickBot="1" x14ac:dyDescent="0.35">
      <c r="A383" s="58"/>
      <c r="B383" s="58"/>
      <c r="C383" s="58"/>
      <c r="D383" s="58"/>
      <c r="E383" s="58"/>
      <c r="F383" s="58">
        <v>35</v>
      </c>
      <c r="G383" s="58"/>
      <c r="H383" s="58"/>
      <c r="I383" s="58"/>
      <c r="J383" s="58"/>
      <c r="K383" s="56" t="s">
        <v>443</v>
      </c>
      <c r="L383" s="7" t="s">
        <v>57</v>
      </c>
      <c r="M383" s="88">
        <f t="shared" si="71"/>
        <v>35</v>
      </c>
      <c r="N383" s="91">
        <v>85.08</v>
      </c>
      <c r="O383" s="89">
        <f t="shared" si="73"/>
        <v>89.010695999999996</v>
      </c>
      <c r="P383" s="57">
        <f t="shared" si="84"/>
        <v>3115.3743599999998</v>
      </c>
      <c r="Q383" s="57" t="s">
        <v>124</v>
      </c>
      <c r="R383" s="7" t="s">
        <v>333</v>
      </c>
      <c r="S383" s="71">
        <f t="shared" si="74"/>
        <v>0</v>
      </c>
      <c r="T383" s="71">
        <f t="shared" si="75"/>
        <v>0</v>
      </c>
      <c r="U383" s="71">
        <f t="shared" si="76"/>
        <v>0</v>
      </c>
      <c r="V383" s="71">
        <f t="shared" si="77"/>
        <v>0</v>
      </c>
      <c r="W383" s="71">
        <f t="shared" si="78"/>
        <v>0</v>
      </c>
      <c r="X383" s="71">
        <f t="shared" si="79"/>
        <v>3115.3743599999998</v>
      </c>
      <c r="Y383" s="71">
        <f t="shared" si="80"/>
        <v>0</v>
      </c>
      <c r="Z383" s="71">
        <f t="shared" si="81"/>
        <v>0</v>
      </c>
      <c r="AA383" s="71">
        <f t="shared" si="82"/>
        <v>0</v>
      </c>
      <c r="AB383" s="71">
        <f t="shared" si="83"/>
        <v>0</v>
      </c>
    </row>
    <row r="384" spans="1:28" ht="15" thickBot="1" x14ac:dyDescent="0.35">
      <c r="A384" s="58"/>
      <c r="B384" s="58"/>
      <c r="C384" s="58"/>
      <c r="D384" s="58"/>
      <c r="E384" s="58"/>
      <c r="F384" s="58">
        <v>39</v>
      </c>
      <c r="G384" s="58"/>
      <c r="H384" s="58"/>
      <c r="I384" s="58"/>
      <c r="J384" s="58"/>
      <c r="K384" s="56" t="s">
        <v>444</v>
      </c>
      <c r="L384" s="7" t="s">
        <v>57</v>
      </c>
      <c r="M384" s="88">
        <f t="shared" si="71"/>
        <v>39</v>
      </c>
      <c r="N384" s="91">
        <v>8.6199999999999992</v>
      </c>
      <c r="O384" s="89">
        <f t="shared" si="73"/>
        <v>9.0182439999999993</v>
      </c>
      <c r="P384" s="57">
        <f t="shared" si="84"/>
        <v>351.71151599999996</v>
      </c>
      <c r="Q384" s="57" t="s">
        <v>124</v>
      </c>
      <c r="R384" s="7" t="s">
        <v>333</v>
      </c>
      <c r="S384" s="71">
        <f t="shared" si="74"/>
        <v>0</v>
      </c>
      <c r="T384" s="71">
        <f t="shared" si="75"/>
        <v>0</v>
      </c>
      <c r="U384" s="71">
        <f t="shared" si="76"/>
        <v>0</v>
      </c>
      <c r="V384" s="71">
        <f t="shared" si="77"/>
        <v>0</v>
      </c>
      <c r="W384" s="71">
        <f t="shared" si="78"/>
        <v>0</v>
      </c>
      <c r="X384" s="71">
        <f t="shared" si="79"/>
        <v>351.71151599999996</v>
      </c>
      <c r="Y384" s="71">
        <f t="shared" si="80"/>
        <v>0</v>
      </c>
      <c r="Z384" s="71">
        <f t="shared" si="81"/>
        <v>0</v>
      </c>
      <c r="AA384" s="71">
        <f t="shared" si="82"/>
        <v>0</v>
      </c>
      <c r="AB384" s="71">
        <f t="shared" si="83"/>
        <v>0</v>
      </c>
    </row>
    <row r="385" spans="1:28" ht="15" thickBot="1" x14ac:dyDescent="0.35">
      <c r="A385" s="58"/>
      <c r="B385" s="58"/>
      <c r="C385" s="58"/>
      <c r="D385" s="58"/>
      <c r="E385" s="58"/>
      <c r="F385" s="58">
        <v>335</v>
      </c>
      <c r="G385" s="58"/>
      <c r="H385" s="58"/>
      <c r="I385" s="58"/>
      <c r="J385" s="58"/>
      <c r="K385" s="56" t="s">
        <v>445</v>
      </c>
      <c r="L385" s="7" t="s">
        <v>446</v>
      </c>
      <c r="M385" s="88">
        <f t="shared" si="71"/>
        <v>335</v>
      </c>
      <c r="N385" s="91">
        <v>66.41</v>
      </c>
      <c r="O385" s="89">
        <f t="shared" si="73"/>
        <v>69.478141999999991</v>
      </c>
      <c r="P385" s="57">
        <f t="shared" si="84"/>
        <v>23275.177569999996</v>
      </c>
      <c r="Q385" s="57" t="s">
        <v>124</v>
      </c>
      <c r="R385" s="7" t="s">
        <v>333</v>
      </c>
      <c r="S385" s="71">
        <f t="shared" si="74"/>
        <v>0</v>
      </c>
      <c r="T385" s="71">
        <f t="shared" si="75"/>
        <v>0</v>
      </c>
      <c r="U385" s="71">
        <f t="shared" si="76"/>
        <v>0</v>
      </c>
      <c r="V385" s="71">
        <f t="shared" si="77"/>
        <v>0</v>
      </c>
      <c r="W385" s="71">
        <f t="shared" si="78"/>
        <v>0</v>
      </c>
      <c r="X385" s="71">
        <f t="shared" si="79"/>
        <v>23275.177569999996</v>
      </c>
      <c r="Y385" s="71">
        <f t="shared" si="80"/>
        <v>0</v>
      </c>
      <c r="Z385" s="71">
        <f t="shared" si="81"/>
        <v>0</v>
      </c>
      <c r="AA385" s="71">
        <f t="shared" si="82"/>
        <v>0</v>
      </c>
      <c r="AB385" s="71">
        <f t="shared" si="83"/>
        <v>0</v>
      </c>
    </row>
    <row r="386" spans="1:28" ht="15" thickBot="1" x14ac:dyDescent="0.35">
      <c r="A386" s="58"/>
      <c r="B386" s="58"/>
      <c r="C386" s="58"/>
      <c r="D386" s="58"/>
      <c r="E386" s="58"/>
      <c r="F386" s="58">
        <v>70</v>
      </c>
      <c r="G386" s="58"/>
      <c r="H386" s="58"/>
      <c r="I386" s="58"/>
      <c r="J386" s="58"/>
      <c r="K386" s="56" t="s">
        <v>447</v>
      </c>
      <c r="L386" s="7" t="s">
        <v>446</v>
      </c>
      <c r="M386" s="88">
        <f t="shared" ref="M386:M449" si="85">SUM(A386:J386)</f>
        <v>70</v>
      </c>
      <c r="N386" s="91">
        <v>106.75</v>
      </c>
      <c r="O386" s="89">
        <f t="shared" si="73"/>
        <v>111.68185</v>
      </c>
      <c r="P386" s="57">
        <f t="shared" si="84"/>
        <v>7817.7294999999995</v>
      </c>
      <c r="Q386" s="57" t="s">
        <v>124</v>
      </c>
      <c r="R386" s="7" t="s">
        <v>333</v>
      </c>
      <c r="S386" s="71">
        <f t="shared" si="74"/>
        <v>0</v>
      </c>
      <c r="T386" s="71">
        <f t="shared" si="75"/>
        <v>0</v>
      </c>
      <c r="U386" s="71">
        <f t="shared" si="76"/>
        <v>0</v>
      </c>
      <c r="V386" s="71">
        <f t="shared" si="77"/>
        <v>0</v>
      </c>
      <c r="W386" s="71">
        <f t="shared" si="78"/>
        <v>0</v>
      </c>
      <c r="X386" s="71">
        <f t="shared" si="79"/>
        <v>7817.7294999999995</v>
      </c>
      <c r="Y386" s="71">
        <f t="shared" si="80"/>
        <v>0</v>
      </c>
      <c r="Z386" s="71">
        <f t="shared" si="81"/>
        <v>0</v>
      </c>
      <c r="AA386" s="71">
        <f t="shared" si="82"/>
        <v>0</v>
      </c>
      <c r="AB386" s="71">
        <f t="shared" si="83"/>
        <v>0</v>
      </c>
    </row>
    <row r="387" spans="1:28" ht="15" thickBot="1" x14ac:dyDescent="0.35">
      <c r="A387" s="58"/>
      <c r="B387" s="58"/>
      <c r="C387" s="58"/>
      <c r="D387" s="58"/>
      <c r="E387" s="58"/>
      <c r="F387" s="58">
        <v>190</v>
      </c>
      <c r="G387" s="58"/>
      <c r="H387" s="58"/>
      <c r="I387" s="58"/>
      <c r="J387" s="58"/>
      <c r="K387" s="56" t="s">
        <v>448</v>
      </c>
      <c r="L387" s="7" t="s">
        <v>446</v>
      </c>
      <c r="M387" s="88">
        <f t="shared" si="85"/>
        <v>190</v>
      </c>
      <c r="N387" s="91">
        <v>186.84</v>
      </c>
      <c r="O387" s="89">
        <f t="shared" si="73"/>
        <v>195.47200800000002</v>
      </c>
      <c r="P387" s="57">
        <f t="shared" si="84"/>
        <v>37139.681520000006</v>
      </c>
      <c r="Q387" s="57" t="s">
        <v>124</v>
      </c>
      <c r="R387" s="7" t="s">
        <v>333</v>
      </c>
      <c r="S387" s="71">
        <f t="shared" si="74"/>
        <v>0</v>
      </c>
      <c r="T387" s="71">
        <f t="shared" si="75"/>
        <v>0</v>
      </c>
      <c r="U387" s="71">
        <f t="shared" si="76"/>
        <v>0</v>
      </c>
      <c r="V387" s="71">
        <f t="shared" si="77"/>
        <v>0</v>
      </c>
      <c r="W387" s="71">
        <f t="shared" si="78"/>
        <v>0</v>
      </c>
      <c r="X387" s="71">
        <f t="shared" si="79"/>
        <v>37139.681520000006</v>
      </c>
      <c r="Y387" s="71">
        <f t="shared" si="80"/>
        <v>0</v>
      </c>
      <c r="Z387" s="71">
        <f t="shared" si="81"/>
        <v>0</v>
      </c>
      <c r="AA387" s="71">
        <f t="shared" si="82"/>
        <v>0</v>
      </c>
      <c r="AB387" s="71">
        <f t="shared" si="83"/>
        <v>0</v>
      </c>
    </row>
    <row r="388" spans="1:28" ht="15" thickBot="1" x14ac:dyDescent="0.35">
      <c r="A388" s="58"/>
      <c r="B388" s="58"/>
      <c r="C388" s="58"/>
      <c r="D388" s="58"/>
      <c r="E388" s="58"/>
      <c r="F388" s="58">
        <v>60</v>
      </c>
      <c r="G388" s="58"/>
      <c r="H388" s="58"/>
      <c r="I388" s="58"/>
      <c r="J388" s="58"/>
      <c r="K388" s="56" t="s">
        <v>449</v>
      </c>
      <c r="L388" s="7" t="s">
        <v>446</v>
      </c>
      <c r="M388" s="88">
        <f t="shared" si="85"/>
        <v>60</v>
      </c>
      <c r="N388" s="91">
        <v>290.87</v>
      </c>
      <c r="O388" s="89">
        <f t="shared" si="73"/>
        <v>304.30819400000001</v>
      </c>
      <c r="P388" s="57">
        <f t="shared" si="84"/>
        <v>18258.49164</v>
      </c>
      <c r="Q388" s="57" t="s">
        <v>124</v>
      </c>
      <c r="R388" s="7" t="s">
        <v>333</v>
      </c>
      <c r="S388" s="71">
        <f t="shared" si="74"/>
        <v>0</v>
      </c>
      <c r="T388" s="71">
        <f t="shared" si="75"/>
        <v>0</v>
      </c>
      <c r="U388" s="71">
        <f t="shared" si="76"/>
        <v>0</v>
      </c>
      <c r="V388" s="71">
        <f t="shared" si="77"/>
        <v>0</v>
      </c>
      <c r="W388" s="71">
        <f t="shared" si="78"/>
        <v>0</v>
      </c>
      <c r="X388" s="71">
        <f t="shared" si="79"/>
        <v>18258.49164</v>
      </c>
      <c r="Y388" s="71">
        <f t="shared" si="80"/>
        <v>0</v>
      </c>
      <c r="Z388" s="71">
        <f t="shared" si="81"/>
        <v>0</v>
      </c>
      <c r="AA388" s="71">
        <f t="shared" si="82"/>
        <v>0</v>
      </c>
      <c r="AB388" s="71">
        <f t="shared" si="83"/>
        <v>0</v>
      </c>
    </row>
    <row r="389" spans="1:28" ht="15" thickBot="1" x14ac:dyDescent="0.35">
      <c r="A389" s="58"/>
      <c r="B389" s="58"/>
      <c r="C389" s="58"/>
      <c r="D389" s="58"/>
      <c r="E389" s="58"/>
      <c r="F389" s="58">
        <v>602</v>
      </c>
      <c r="G389" s="58"/>
      <c r="H389" s="58"/>
      <c r="I389" s="58"/>
      <c r="J389" s="58"/>
      <c r="K389" s="56" t="s">
        <v>450</v>
      </c>
      <c r="L389" s="7" t="s">
        <v>446</v>
      </c>
      <c r="M389" s="88">
        <f t="shared" si="85"/>
        <v>602</v>
      </c>
      <c r="N389" s="91">
        <v>15.68</v>
      </c>
      <c r="O389" s="89">
        <f t="shared" si="73"/>
        <v>16.404416000000001</v>
      </c>
      <c r="P389" s="57">
        <f t="shared" si="84"/>
        <v>9875.4584320000013</v>
      </c>
      <c r="Q389" s="57" t="s">
        <v>124</v>
      </c>
      <c r="R389" s="7" t="s">
        <v>333</v>
      </c>
      <c r="S389" s="71">
        <f t="shared" si="74"/>
        <v>0</v>
      </c>
      <c r="T389" s="71">
        <f t="shared" si="75"/>
        <v>0</v>
      </c>
      <c r="U389" s="71">
        <f t="shared" si="76"/>
        <v>0</v>
      </c>
      <c r="V389" s="71">
        <f t="shared" si="77"/>
        <v>0</v>
      </c>
      <c r="W389" s="71">
        <f t="shared" si="78"/>
        <v>0</v>
      </c>
      <c r="X389" s="71">
        <f t="shared" si="79"/>
        <v>9875.4584320000013</v>
      </c>
      <c r="Y389" s="71">
        <f t="shared" si="80"/>
        <v>0</v>
      </c>
      <c r="Z389" s="71">
        <f t="shared" si="81"/>
        <v>0</v>
      </c>
      <c r="AA389" s="71">
        <f t="shared" si="82"/>
        <v>0</v>
      </c>
      <c r="AB389" s="71">
        <f t="shared" si="83"/>
        <v>0</v>
      </c>
    </row>
    <row r="390" spans="1:28" ht="15" thickBot="1" x14ac:dyDescent="0.35">
      <c r="A390" s="58"/>
      <c r="B390" s="58"/>
      <c r="C390" s="58"/>
      <c r="D390" s="58"/>
      <c r="E390" s="58"/>
      <c r="F390" s="58">
        <v>672</v>
      </c>
      <c r="G390" s="58"/>
      <c r="H390" s="58"/>
      <c r="I390" s="58"/>
      <c r="J390" s="58"/>
      <c r="K390" s="56" t="s">
        <v>451</v>
      </c>
      <c r="L390" s="7" t="s">
        <v>446</v>
      </c>
      <c r="M390" s="88">
        <f t="shared" si="85"/>
        <v>672</v>
      </c>
      <c r="N390" s="91">
        <v>33.81</v>
      </c>
      <c r="O390" s="89">
        <f t="shared" si="73"/>
        <v>35.372022000000001</v>
      </c>
      <c r="P390" s="57">
        <f t="shared" si="84"/>
        <v>23769.998783999999</v>
      </c>
      <c r="Q390" s="57" t="s">
        <v>124</v>
      </c>
      <c r="R390" s="7" t="s">
        <v>333</v>
      </c>
      <c r="S390" s="71">
        <f t="shared" si="74"/>
        <v>0</v>
      </c>
      <c r="T390" s="71">
        <f t="shared" si="75"/>
        <v>0</v>
      </c>
      <c r="U390" s="71">
        <f t="shared" si="76"/>
        <v>0</v>
      </c>
      <c r="V390" s="71">
        <f t="shared" si="77"/>
        <v>0</v>
      </c>
      <c r="W390" s="71">
        <f t="shared" si="78"/>
        <v>0</v>
      </c>
      <c r="X390" s="71">
        <f t="shared" si="79"/>
        <v>23769.998783999999</v>
      </c>
      <c r="Y390" s="71">
        <f t="shared" si="80"/>
        <v>0</v>
      </c>
      <c r="Z390" s="71">
        <f t="shared" si="81"/>
        <v>0</v>
      </c>
      <c r="AA390" s="71">
        <f t="shared" si="82"/>
        <v>0</v>
      </c>
      <c r="AB390" s="71">
        <f t="shared" si="83"/>
        <v>0</v>
      </c>
    </row>
    <row r="391" spans="1:28" ht="15" thickBot="1" x14ac:dyDescent="0.35">
      <c r="A391" s="58"/>
      <c r="B391" s="58"/>
      <c r="C391" s="58"/>
      <c r="D391" s="58"/>
      <c r="E391" s="58"/>
      <c r="F391" s="58">
        <v>481</v>
      </c>
      <c r="G391" s="58"/>
      <c r="H391" s="58"/>
      <c r="I391" s="58"/>
      <c r="J391" s="58"/>
      <c r="K391" s="56" t="s">
        <v>452</v>
      </c>
      <c r="L391" s="7" t="s">
        <v>446</v>
      </c>
      <c r="M391" s="88">
        <f t="shared" si="85"/>
        <v>481</v>
      </c>
      <c r="N391" s="91">
        <v>42.4</v>
      </c>
      <c r="O391" s="89">
        <f t="shared" ref="O391:O454" si="86">N391*4.62%+N391</f>
        <v>44.358879999999999</v>
      </c>
      <c r="P391" s="57">
        <f t="shared" si="84"/>
        <v>21336.621279999999</v>
      </c>
      <c r="Q391" s="57" t="s">
        <v>124</v>
      </c>
      <c r="R391" s="7" t="s">
        <v>333</v>
      </c>
      <c r="S391" s="71">
        <f t="shared" si="74"/>
        <v>0</v>
      </c>
      <c r="T391" s="71">
        <f t="shared" si="75"/>
        <v>0</v>
      </c>
      <c r="U391" s="71">
        <f t="shared" si="76"/>
        <v>0</v>
      </c>
      <c r="V391" s="71">
        <f t="shared" si="77"/>
        <v>0</v>
      </c>
      <c r="W391" s="71">
        <f t="shared" si="78"/>
        <v>0</v>
      </c>
      <c r="X391" s="71">
        <f t="shared" si="79"/>
        <v>21336.621279999999</v>
      </c>
      <c r="Y391" s="71">
        <f t="shared" si="80"/>
        <v>0</v>
      </c>
      <c r="Z391" s="71">
        <f t="shared" si="81"/>
        <v>0</v>
      </c>
      <c r="AA391" s="71">
        <f t="shared" si="82"/>
        <v>0</v>
      </c>
      <c r="AB391" s="71">
        <f t="shared" si="83"/>
        <v>0</v>
      </c>
    </row>
    <row r="392" spans="1:28" ht="15" thickBot="1" x14ac:dyDescent="0.35">
      <c r="A392" s="58"/>
      <c r="B392" s="58"/>
      <c r="C392" s="58"/>
      <c r="D392" s="58"/>
      <c r="E392" s="58"/>
      <c r="F392" s="58">
        <v>52</v>
      </c>
      <c r="G392" s="58"/>
      <c r="H392" s="58"/>
      <c r="I392" s="58"/>
      <c r="J392" s="58"/>
      <c r="K392" s="56" t="s">
        <v>453</v>
      </c>
      <c r="L392" s="7" t="s">
        <v>454</v>
      </c>
      <c r="M392" s="88">
        <f t="shared" si="85"/>
        <v>52</v>
      </c>
      <c r="N392" s="91">
        <v>13.5</v>
      </c>
      <c r="O392" s="89">
        <f t="shared" si="86"/>
        <v>14.123699999999999</v>
      </c>
      <c r="P392" s="57">
        <f t="shared" si="84"/>
        <v>734.43239999999992</v>
      </c>
      <c r="Q392" s="57" t="s">
        <v>124</v>
      </c>
      <c r="R392" s="7" t="s">
        <v>333</v>
      </c>
      <c r="S392" s="71">
        <f t="shared" ref="S392:S455" si="87">A392*O392</f>
        <v>0</v>
      </c>
      <c r="T392" s="71">
        <f t="shared" ref="T392:T455" si="88">B392*O392</f>
        <v>0</v>
      </c>
      <c r="U392" s="71">
        <f t="shared" ref="U392:U455" si="89">C392*O392</f>
        <v>0</v>
      </c>
      <c r="V392" s="71">
        <f t="shared" ref="V392:V455" si="90">D392*O392</f>
        <v>0</v>
      </c>
      <c r="W392" s="71">
        <f t="shared" ref="W392:W455" si="91">E392*O392</f>
        <v>0</v>
      </c>
      <c r="X392" s="71">
        <f t="shared" ref="X392:X455" si="92">F392*O392</f>
        <v>734.43239999999992</v>
      </c>
      <c r="Y392" s="71">
        <f t="shared" ref="Y392:Y455" si="93">G392*O392</f>
        <v>0</v>
      </c>
      <c r="Z392" s="71">
        <f t="shared" ref="Z392:Z455" si="94">H392*O392</f>
        <v>0</v>
      </c>
      <c r="AA392" s="71">
        <f t="shared" ref="AA392:AA455" si="95">I392*O392</f>
        <v>0</v>
      </c>
      <c r="AB392" s="71">
        <f t="shared" ref="AB392:AB455" si="96">J392*O392</f>
        <v>0</v>
      </c>
    </row>
    <row r="393" spans="1:28" ht="15" thickBot="1" x14ac:dyDescent="0.35">
      <c r="A393" s="58"/>
      <c r="B393" s="58"/>
      <c r="C393" s="58"/>
      <c r="D393" s="58"/>
      <c r="E393" s="58"/>
      <c r="F393" s="58">
        <v>750</v>
      </c>
      <c r="G393" s="58"/>
      <c r="H393" s="58"/>
      <c r="I393" s="58"/>
      <c r="J393" s="58"/>
      <c r="K393" s="56" t="s">
        <v>455</v>
      </c>
      <c r="L393" s="7" t="s">
        <v>402</v>
      </c>
      <c r="M393" s="88">
        <f t="shared" si="85"/>
        <v>750</v>
      </c>
      <c r="N393" s="91">
        <v>3.11</v>
      </c>
      <c r="O393" s="89">
        <f t="shared" si="86"/>
        <v>3.253682</v>
      </c>
      <c r="P393" s="57">
        <f t="shared" si="84"/>
        <v>2440.2615000000001</v>
      </c>
      <c r="Q393" s="57" t="s">
        <v>124</v>
      </c>
      <c r="R393" s="7" t="s">
        <v>333</v>
      </c>
      <c r="S393" s="71">
        <f t="shared" si="87"/>
        <v>0</v>
      </c>
      <c r="T393" s="71">
        <f t="shared" si="88"/>
        <v>0</v>
      </c>
      <c r="U393" s="71">
        <f t="shared" si="89"/>
        <v>0</v>
      </c>
      <c r="V393" s="71">
        <f t="shared" si="90"/>
        <v>0</v>
      </c>
      <c r="W393" s="71">
        <f t="shared" si="91"/>
        <v>0</v>
      </c>
      <c r="X393" s="71">
        <f t="shared" si="92"/>
        <v>2440.2615000000001</v>
      </c>
      <c r="Y393" s="71">
        <f t="shared" si="93"/>
        <v>0</v>
      </c>
      <c r="Z393" s="71">
        <f t="shared" si="94"/>
        <v>0</v>
      </c>
      <c r="AA393" s="71">
        <f t="shared" si="95"/>
        <v>0</v>
      </c>
      <c r="AB393" s="71">
        <f t="shared" si="96"/>
        <v>0</v>
      </c>
    </row>
    <row r="394" spans="1:28" ht="15" thickBot="1" x14ac:dyDescent="0.35">
      <c r="A394" s="58"/>
      <c r="B394" s="58"/>
      <c r="C394" s="58"/>
      <c r="D394" s="58"/>
      <c r="E394" s="58"/>
      <c r="F394" s="58">
        <v>460</v>
      </c>
      <c r="G394" s="58"/>
      <c r="H394" s="58"/>
      <c r="I394" s="58"/>
      <c r="J394" s="58"/>
      <c r="K394" s="56" t="s">
        <v>456</v>
      </c>
      <c r="L394" s="7" t="s">
        <v>402</v>
      </c>
      <c r="M394" s="88">
        <f t="shared" si="85"/>
        <v>460</v>
      </c>
      <c r="N394" s="91">
        <v>7.09</v>
      </c>
      <c r="O394" s="89">
        <f t="shared" si="86"/>
        <v>7.4175579999999997</v>
      </c>
      <c r="P394" s="57">
        <f t="shared" si="84"/>
        <v>3412.0766799999997</v>
      </c>
      <c r="Q394" s="57" t="s">
        <v>124</v>
      </c>
      <c r="R394" s="7" t="s">
        <v>333</v>
      </c>
      <c r="S394" s="71">
        <f t="shared" si="87"/>
        <v>0</v>
      </c>
      <c r="T394" s="71">
        <f t="shared" si="88"/>
        <v>0</v>
      </c>
      <c r="U394" s="71">
        <f t="shared" si="89"/>
        <v>0</v>
      </c>
      <c r="V394" s="71">
        <f t="shared" si="90"/>
        <v>0</v>
      </c>
      <c r="W394" s="71">
        <f t="shared" si="91"/>
        <v>0</v>
      </c>
      <c r="X394" s="71">
        <f t="shared" si="92"/>
        <v>3412.0766799999997</v>
      </c>
      <c r="Y394" s="71">
        <f t="shared" si="93"/>
        <v>0</v>
      </c>
      <c r="Z394" s="71">
        <f t="shared" si="94"/>
        <v>0</v>
      </c>
      <c r="AA394" s="71">
        <f t="shared" si="95"/>
        <v>0</v>
      </c>
      <c r="AB394" s="71">
        <f t="shared" si="96"/>
        <v>0</v>
      </c>
    </row>
    <row r="395" spans="1:28" ht="15" thickBot="1" x14ac:dyDescent="0.35">
      <c r="A395" s="58"/>
      <c r="B395" s="58"/>
      <c r="C395" s="58"/>
      <c r="D395" s="58"/>
      <c r="E395" s="58"/>
      <c r="F395" s="58">
        <v>600</v>
      </c>
      <c r="G395" s="58"/>
      <c r="H395" s="58"/>
      <c r="I395" s="58"/>
      <c r="J395" s="58"/>
      <c r="K395" s="56" t="s">
        <v>457</v>
      </c>
      <c r="L395" s="7" t="s">
        <v>402</v>
      </c>
      <c r="M395" s="88">
        <f t="shared" si="85"/>
        <v>600</v>
      </c>
      <c r="N395" s="91">
        <v>11.88</v>
      </c>
      <c r="O395" s="89">
        <f t="shared" si="86"/>
        <v>12.428856000000001</v>
      </c>
      <c r="P395" s="57">
        <f t="shared" si="84"/>
        <v>7457.3136000000013</v>
      </c>
      <c r="Q395" s="57" t="s">
        <v>124</v>
      </c>
      <c r="R395" s="7" t="s">
        <v>333</v>
      </c>
      <c r="S395" s="71">
        <f t="shared" si="87"/>
        <v>0</v>
      </c>
      <c r="T395" s="71">
        <f t="shared" si="88"/>
        <v>0</v>
      </c>
      <c r="U395" s="71">
        <f t="shared" si="89"/>
        <v>0</v>
      </c>
      <c r="V395" s="71">
        <f t="shared" si="90"/>
        <v>0</v>
      </c>
      <c r="W395" s="71">
        <f t="shared" si="91"/>
        <v>0</v>
      </c>
      <c r="X395" s="71">
        <f t="shared" si="92"/>
        <v>7457.3136000000013</v>
      </c>
      <c r="Y395" s="71">
        <f t="shared" si="93"/>
        <v>0</v>
      </c>
      <c r="Z395" s="71">
        <f t="shared" si="94"/>
        <v>0</v>
      </c>
      <c r="AA395" s="71">
        <f t="shared" si="95"/>
        <v>0</v>
      </c>
      <c r="AB395" s="71">
        <f t="shared" si="96"/>
        <v>0</v>
      </c>
    </row>
    <row r="396" spans="1:28" ht="15" thickBot="1" x14ac:dyDescent="0.35">
      <c r="A396" s="58"/>
      <c r="B396" s="58"/>
      <c r="C396" s="58"/>
      <c r="D396" s="58"/>
      <c r="E396" s="58"/>
      <c r="F396" s="58">
        <v>750</v>
      </c>
      <c r="G396" s="58"/>
      <c r="H396" s="58"/>
      <c r="I396" s="58"/>
      <c r="J396" s="58"/>
      <c r="K396" s="56" t="s">
        <v>458</v>
      </c>
      <c r="L396" s="7" t="s">
        <v>402</v>
      </c>
      <c r="M396" s="88">
        <f t="shared" si="85"/>
        <v>750</v>
      </c>
      <c r="N396" s="91">
        <v>9.34</v>
      </c>
      <c r="O396" s="89">
        <f t="shared" si="86"/>
        <v>9.771507999999999</v>
      </c>
      <c r="P396" s="57">
        <f t="shared" si="84"/>
        <v>7328.6309999999994</v>
      </c>
      <c r="Q396" s="57" t="s">
        <v>124</v>
      </c>
      <c r="R396" s="7" t="s">
        <v>333</v>
      </c>
      <c r="S396" s="71">
        <f t="shared" si="87"/>
        <v>0</v>
      </c>
      <c r="T396" s="71">
        <f t="shared" si="88"/>
        <v>0</v>
      </c>
      <c r="U396" s="71">
        <f t="shared" si="89"/>
        <v>0</v>
      </c>
      <c r="V396" s="71">
        <f t="shared" si="90"/>
        <v>0</v>
      </c>
      <c r="W396" s="71">
        <f t="shared" si="91"/>
        <v>0</v>
      </c>
      <c r="X396" s="71">
        <f t="shared" si="92"/>
        <v>7328.6309999999994</v>
      </c>
      <c r="Y396" s="71">
        <f t="shared" si="93"/>
        <v>0</v>
      </c>
      <c r="Z396" s="71">
        <f t="shared" si="94"/>
        <v>0</v>
      </c>
      <c r="AA396" s="71">
        <f t="shared" si="95"/>
        <v>0</v>
      </c>
      <c r="AB396" s="71">
        <f t="shared" si="96"/>
        <v>0</v>
      </c>
    </row>
    <row r="397" spans="1:28" ht="15" thickBot="1" x14ac:dyDescent="0.35">
      <c r="A397" s="58"/>
      <c r="B397" s="58"/>
      <c r="C397" s="58"/>
      <c r="D397" s="58"/>
      <c r="E397" s="58"/>
      <c r="F397" s="58">
        <v>390</v>
      </c>
      <c r="G397" s="58"/>
      <c r="H397" s="58"/>
      <c r="I397" s="58"/>
      <c r="J397" s="58"/>
      <c r="K397" s="56" t="s">
        <v>459</v>
      </c>
      <c r="L397" s="7" t="s">
        <v>402</v>
      </c>
      <c r="M397" s="88">
        <f t="shared" si="85"/>
        <v>390</v>
      </c>
      <c r="N397" s="91">
        <v>2.61</v>
      </c>
      <c r="O397" s="89">
        <f t="shared" si="86"/>
        <v>2.7305820000000001</v>
      </c>
      <c r="P397" s="57">
        <f t="shared" si="84"/>
        <v>1064.92698</v>
      </c>
      <c r="Q397" s="57" t="s">
        <v>124</v>
      </c>
      <c r="R397" s="7" t="s">
        <v>333</v>
      </c>
      <c r="S397" s="71">
        <f t="shared" si="87"/>
        <v>0</v>
      </c>
      <c r="T397" s="71">
        <f t="shared" si="88"/>
        <v>0</v>
      </c>
      <c r="U397" s="71">
        <f t="shared" si="89"/>
        <v>0</v>
      </c>
      <c r="V397" s="71">
        <f t="shared" si="90"/>
        <v>0</v>
      </c>
      <c r="W397" s="71">
        <f t="shared" si="91"/>
        <v>0</v>
      </c>
      <c r="X397" s="71">
        <f t="shared" si="92"/>
        <v>1064.92698</v>
      </c>
      <c r="Y397" s="71">
        <f t="shared" si="93"/>
        <v>0</v>
      </c>
      <c r="Z397" s="71">
        <f t="shared" si="94"/>
        <v>0</v>
      </c>
      <c r="AA397" s="71">
        <f t="shared" si="95"/>
        <v>0</v>
      </c>
      <c r="AB397" s="71">
        <f t="shared" si="96"/>
        <v>0</v>
      </c>
    </row>
    <row r="398" spans="1:28" ht="15" thickBot="1" x14ac:dyDescent="0.35">
      <c r="A398" s="58"/>
      <c r="B398" s="58"/>
      <c r="C398" s="58"/>
      <c r="D398" s="58"/>
      <c r="E398" s="58"/>
      <c r="F398" s="58">
        <v>870</v>
      </c>
      <c r="G398" s="58"/>
      <c r="H398" s="58"/>
      <c r="I398" s="58"/>
      <c r="J398" s="58"/>
      <c r="K398" s="56" t="s">
        <v>460</v>
      </c>
      <c r="L398" s="7" t="s">
        <v>402</v>
      </c>
      <c r="M398" s="88">
        <f t="shared" si="85"/>
        <v>870</v>
      </c>
      <c r="N398" s="91">
        <v>3.63</v>
      </c>
      <c r="O398" s="89">
        <f t="shared" si="86"/>
        <v>3.7977059999999998</v>
      </c>
      <c r="P398" s="57">
        <f t="shared" si="84"/>
        <v>3304.0042199999998</v>
      </c>
      <c r="Q398" s="57" t="s">
        <v>124</v>
      </c>
      <c r="R398" s="7" t="s">
        <v>333</v>
      </c>
      <c r="S398" s="71">
        <f t="shared" si="87"/>
        <v>0</v>
      </c>
      <c r="T398" s="71">
        <f t="shared" si="88"/>
        <v>0</v>
      </c>
      <c r="U398" s="71">
        <f t="shared" si="89"/>
        <v>0</v>
      </c>
      <c r="V398" s="71">
        <f t="shared" si="90"/>
        <v>0</v>
      </c>
      <c r="W398" s="71">
        <f t="shared" si="91"/>
        <v>0</v>
      </c>
      <c r="X398" s="71">
        <f t="shared" si="92"/>
        <v>3304.0042199999998</v>
      </c>
      <c r="Y398" s="71">
        <f t="shared" si="93"/>
        <v>0</v>
      </c>
      <c r="Z398" s="71">
        <f t="shared" si="94"/>
        <v>0</v>
      </c>
      <c r="AA398" s="71">
        <f t="shared" si="95"/>
        <v>0</v>
      </c>
      <c r="AB398" s="71">
        <f t="shared" si="96"/>
        <v>0</v>
      </c>
    </row>
    <row r="399" spans="1:28" ht="15" thickBot="1" x14ac:dyDescent="0.35">
      <c r="A399" s="58"/>
      <c r="B399" s="58"/>
      <c r="C399" s="58"/>
      <c r="D399" s="58"/>
      <c r="E399" s="58"/>
      <c r="F399" s="58">
        <v>870</v>
      </c>
      <c r="G399" s="58"/>
      <c r="H399" s="58"/>
      <c r="I399" s="58"/>
      <c r="J399" s="58"/>
      <c r="K399" s="56" t="s">
        <v>461</v>
      </c>
      <c r="L399" s="7" t="s">
        <v>402</v>
      </c>
      <c r="M399" s="88">
        <f t="shared" si="85"/>
        <v>870</v>
      </c>
      <c r="N399" s="91">
        <v>3.4</v>
      </c>
      <c r="O399" s="89">
        <f t="shared" si="86"/>
        <v>3.55708</v>
      </c>
      <c r="P399" s="57">
        <f t="shared" si="84"/>
        <v>3094.6596</v>
      </c>
      <c r="Q399" s="57" t="s">
        <v>124</v>
      </c>
      <c r="R399" s="7" t="s">
        <v>333</v>
      </c>
      <c r="S399" s="71">
        <f t="shared" si="87"/>
        <v>0</v>
      </c>
      <c r="T399" s="71">
        <f t="shared" si="88"/>
        <v>0</v>
      </c>
      <c r="U399" s="71">
        <f t="shared" si="89"/>
        <v>0</v>
      </c>
      <c r="V399" s="71">
        <f t="shared" si="90"/>
        <v>0</v>
      </c>
      <c r="W399" s="71">
        <f t="shared" si="91"/>
        <v>0</v>
      </c>
      <c r="X399" s="71">
        <f t="shared" si="92"/>
        <v>3094.6596</v>
      </c>
      <c r="Y399" s="71">
        <f t="shared" si="93"/>
        <v>0</v>
      </c>
      <c r="Z399" s="71">
        <f t="shared" si="94"/>
        <v>0</v>
      </c>
      <c r="AA399" s="71">
        <f t="shared" si="95"/>
        <v>0</v>
      </c>
      <c r="AB399" s="71">
        <f t="shared" si="96"/>
        <v>0</v>
      </c>
    </row>
    <row r="400" spans="1:28" ht="15" thickBot="1" x14ac:dyDescent="0.35">
      <c r="A400" s="58"/>
      <c r="B400" s="58"/>
      <c r="C400" s="58"/>
      <c r="D400" s="58"/>
      <c r="E400" s="58"/>
      <c r="F400" s="58">
        <v>870</v>
      </c>
      <c r="G400" s="58"/>
      <c r="H400" s="58"/>
      <c r="I400" s="58"/>
      <c r="J400" s="58"/>
      <c r="K400" s="56" t="s">
        <v>462</v>
      </c>
      <c r="L400" s="7" t="s">
        <v>402</v>
      </c>
      <c r="M400" s="88">
        <f t="shared" si="85"/>
        <v>870</v>
      </c>
      <c r="N400" s="91">
        <v>5.61</v>
      </c>
      <c r="O400" s="89">
        <f t="shared" si="86"/>
        <v>5.8691820000000003</v>
      </c>
      <c r="P400" s="57">
        <f t="shared" si="84"/>
        <v>5106.1883400000006</v>
      </c>
      <c r="Q400" s="57" t="s">
        <v>124</v>
      </c>
      <c r="R400" s="7" t="s">
        <v>333</v>
      </c>
      <c r="S400" s="71">
        <f t="shared" si="87"/>
        <v>0</v>
      </c>
      <c r="T400" s="71">
        <f t="shared" si="88"/>
        <v>0</v>
      </c>
      <c r="U400" s="71">
        <f t="shared" si="89"/>
        <v>0</v>
      </c>
      <c r="V400" s="71">
        <f t="shared" si="90"/>
        <v>0</v>
      </c>
      <c r="W400" s="71">
        <f t="shared" si="91"/>
        <v>0</v>
      </c>
      <c r="X400" s="71">
        <f t="shared" si="92"/>
        <v>5106.1883400000006</v>
      </c>
      <c r="Y400" s="71">
        <f t="shared" si="93"/>
        <v>0</v>
      </c>
      <c r="Z400" s="71">
        <f t="shared" si="94"/>
        <v>0</v>
      </c>
      <c r="AA400" s="71">
        <f t="shared" si="95"/>
        <v>0</v>
      </c>
      <c r="AB400" s="71">
        <f t="shared" si="96"/>
        <v>0</v>
      </c>
    </row>
    <row r="401" spans="1:28" ht="15" thickBot="1" x14ac:dyDescent="0.35">
      <c r="A401" s="58"/>
      <c r="B401" s="58"/>
      <c r="C401" s="58"/>
      <c r="D401" s="58"/>
      <c r="E401" s="58"/>
      <c r="F401" s="58">
        <v>1100</v>
      </c>
      <c r="G401" s="58"/>
      <c r="H401" s="58"/>
      <c r="I401" s="58"/>
      <c r="J401" s="58"/>
      <c r="K401" s="56" t="s">
        <v>463</v>
      </c>
      <c r="L401" s="7" t="s">
        <v>402</v>
      </c>
      <c r="M401" s="88">
        <f t="shared" si="85"/>
        <v>1100</v>
      </c>
      <c r="N401" s="91">
        <v>1.64</v>
      </c>
      <c r="O401" s="89">
        <f t="shared" si="86"/>
        <v>1.715768</v>
      </c>
      <c r="P401" s="57">
        <f t="shared" si="84"/>
        <v>1887.3447999999999</v>
      </c>
      <c r="Q401" s="57" t="s">
        <v>124</v>
      </c>
      <c r="R401" s="7" t="s">
        <v>333</v>
      </c>
      <c r="S401" s="71">
        <f t="shared" si="87"/>
        <v>0</v>
      </c>
      <c r="T401" s="71">
        <f t="shared" si="88"/>
        <v>0</v>
      </c>
      <c r="U401" s="71">
        <f t="shared" si="89"/>
        <v>0</v>
      </c>
      <c r="V401" s="71">
        <f t="shared" si="90"/>
        <v>0</v>
      </c>
      <c r="W401" s="71">
        <f t="shared" si="91"/>
        <v>0</v>
      </c>
      <c r="X401" s="71">
        <f t="shared" si="92"/>
        <v>1887.3447999999999</v>
      </c>
      <c r="Y401" s="71">
        <f t="shared" si="93"/>
        <v>0</v>
      </c>
      <c r="Z401" s="71">
        <f t="shared" si="94"/>
        <v>0</v>
      </c>
      <c r="AA401" s="71">
        <f t="shared" si="95"/>
        <v>0</v>
      </c>
      <c r="AB401" s="71">
        <f t="shared" si="96"/>
        <v>0</v>
      </c>
    </row>
    <row r="402" spans="1:28" ht="15" thickBot="1" x14ac:dyDescent="0.35">
      <c r="A402" s="58"/>
      <c r="B402" s="58"/>
      <c r="C402" s="58"/>
      <c r="D402" s="58"/>
      <c r="E402" s="58"/>
      <c r="F402" s="58">
        <v>700</v>
      </c>
      <c r="G402" s="58"/>
      <c r="H402" s="58"/>
      <c r="I402" s="58"/>
      <c r="J402" s="58"/>
      <c r="K402" s="56" t="s">
        <v>464</v>
      </c>
      <c r="L402" s="7" t="s">
        <v>402</v>
      </c>
      <c r="M402" s="88">
        <f t="shared" si="85"/>
        <v>700</v>
      </c>
      <c r="N402" s="91">
        <v>7.91</v>
      </c>
      <c r="O402" s="89">
        <f t="shared" si="86"/>
        <v>8.275442</v>
      </c>
      <c r="P402" s="57">
        <f t="shared" si="84"/>
        <v>5792.8094000000001</v>
      </c>
      <c r="Q402" s="57" t="s">
        <v>124</v>
      </c>
      <c r="R402" s="7" t="s">
        <v>333</v>
      </c>
      <c r="S402" s="71">
        <f t="shared" si="87"/>
        <v>0</v>
      </c>
      <c r="T402" s="71">
        <f t="shared" si="88"/>
        <v>0</v>
      </c>
      <c r="U402" s="71">
        <f t="shared" si="89"/>
        <v>0</v>
      </c>
      <c r="V402" s="71">
        <f t="shared" si="90"/>
        <v>0</v>
      </c>
      <c r="W402" s="71">
        <f t="shared" si="91"/>
        <v>0</v>
      </c>
      <c r="X402" s="71">
        <f t="shared" si="92"/>
        <v>5792.8094000000001</v>
      </c>
      <c r="Y402" s="71">
        <f t="shared" si="93"/>
        <v>0</v>
      </c>
      <c r="Z402" s="71">
        <f t="shared" si="94"/>
        <v>0</v>
      </c>
      <c r="AA402" s="71">
        <f t="shared" si="95"/>
        <v>0</v>
      </c>
      <c r="AB402" s="71">
        <f t="shared" si="96"/>
        <v>0</v>
      </c>
    </row>
    <row r="403" spans="1:28" ht="15" thickBot="1" x14ac:dyDescent="0.35">
      <c r="A403" s="58"/>
      <c r="B403" s="58"/>
      <c r="C403" s="58"/>
      <c r="D403" s="58"/>
      <c r="E403" s="58"/>
      <c r="F403" s="58">
        <v>1460</v>
      </c>
      <c r="G403" s="58"/>
      <c r="H403" s="58"/>
      <c r="I403" s="58"/>
      <c r="J403" s="58"/>
      <c r="K403" s="56" t="s">
        <v>465</v>
      </c>
      <c r="L403" s="7" t="s">
        <v>402</v>
      </c>
      <c r="M403" s="88">
        <f t="shared" si="85"/>
        <v>1460</v>
      </c>
      <c r="N403" s="91">
        <v>3.25</v>
      </c>
      <c r="O403" s="89">
        <f t="shared" si="86"/>
        <v>3.40015</v>
      </c>
      <c r="P403" s="57">
        <f t="shared" si="84"/>
        <v>4964.2190000000001</v>
      </c>
      <c r="Q403" s="57" t="s">
        <v>124</v>
      </c>
      <c r="R403" s="7" t="s">
        <v>333</v>
      </c>
      <c r="S403" s="71">
        <f t="shared" si="87"/>
        <v>0</v>
      </c>
      <c r="T403" s="71">
        <f t="shared" si="88"/>
        <v>0</v>
      </c>
      <c r="U403" s="71">
        <f t="shared" si="89"/>
        <v>0</v>
      </c>
      <c r="V403" s="71">
        <f t="shared" si="90"/>
        <v>0</v>
      </c>
      <c r="W403" s="71">
        <f t="shared" si="91"/>
        <v>0</v>
      </c>
      <c r="X403" s="71">
        <f t="shared" si="92"/>
        <v>4964.2190000000001</v>
      </c>
      <c r="Y403" s="71">
        <f t="shared" si="93"/>
        <v>0</v>
      </c>
      <c r="Z403" s="71">
        <f t="shared" si="94"/>
        <v>0</v>
      </c>
      <c r="AA403" s="71">
        <f t="shared" si="95"/>
        <v>0</v>
      </c>
      <c r="AB403" s="71">
        <f t="shared" si="96"/>
        <v>0</v>
      </c>
    </row>
    <row r="404" spans="1:28" ht="15" thickBot="1" x14ac:dyDescent="0.35">
      <c r="A404" s="58"/>
      <c r="B404" s="58"/>
      <c r="C404" s="58"/>
      <c r="D404" s="58"/>
      <c r="E404" s="58"/>
      <c r="F404" s="58">
        <v>1200</v>
      </c>
      <c r="G404" s="58"/>
      <c r="H404" s="58"/>
      <c r="I404" s="58"/>
      <c r="J404" s="58"/>
      <c r="K404" s="56" t="s">
        <v>466</v>
      </c>
      <c r="L404" s="7" t="s">
        <v>402</v>
      </c>
      <c r="M404" s="88">
        <f t="shared" si="85"/>
        <v>1200</v>
      </c>
      <c r="N404" s="91">
        <v>3.77</v>
      </c>
      <c r="O404" s="89">
        <f t="shared" si="86"/>
        <v>3.9441739999999998</v>
      </c>
      <c r="P404" s="57">
        <f t="shared" si="84"/>
        <v>4733.0087999999996</v>
      </c>
      <c r="Q404" s="57" t="s">
        <v>124</v>
      </c>
      <c r="R404" s="7" t="s">
        <v>333</v>
      </c>
      <c r="S404" s="71">
        <f t="shared" si="87"/>
        <v>0</v>
      </c>
      <c r="T404" s="71">
        <f t="shared" si="88"/>
        <v>0</v>
      </c>
      <c r="U404" s="71">
        <f t="shared" si="89"/>
        <v>0</v>
      </c>
      <c r="V404" s="71">
        <f t="shared" si="90"/>
        <v>0</v>
      </c>
      <c r="W404" s="71">
        <f t="shared" si="91"/>
        <v>0</v>
      </c>
      <c r="X404" s="71">
        <f t="shared" si="92"/>
        <v>4733.0087999999996</v>
      </c>
      <c r="Y404" s="71">
        <f t="shared" si="93"/>
        <v>0</v>
      </c>
      <c r="Z404" s="71">
        <f t="shared" si="94"/>
        <v>0</v>
      </c>
      <c r="AA404" s="71">
        <f t="shared" si="95"/>
        <v>0</v>
      </c>
      <c r="AB404" s="71">
        <f t="shared" si="96"/>
        <v>0</v>
      </c>
    </row>
    <row r="405" spans="1:28" ht="15" thickBot="1" x14ac:dyDescent="0.35">
      <c r="A405" s="58"/>
      <c r="B405" s="58"/>
      <c r="C405" s="58"/>
      <c r="D405" s="58"/>
      <c r="E405" s="58"/>
      <c r="F405" s="58">
        <v>1100</v>
      </c>
      <c r="G405" s="58"/>
      <c r="H405" s="58"/>
      <c r="I405" s="58"/>
      <c r="J405" s="58"/>
      <c r="K405" s="56" t="s">
        <v>467</v>
      </c>
      <c r="L405" s="7" t="s">
        <v>402</v>
      </c>
      <c r="M405" s="88">
        <f t="shared" si="85"/>
        <v>1100</v>
      </c>
      <c r="N405" s="91">
        <v>4.74</v>
      </c>
      <c r="O405" s="89">
        <f t="shared" si="86"/>
        <v>4.9589880000000006</v>
      </c>
      <c r="P405" s="57">
        <f t="shared" si="84"/>
        <v>5454.8868000000011</v>
      </c>
      <c r="Q405" s="57" t="s">
        <v>124</v>
      </c>
      <c r="R405" s="7" t="s">
        <v>333</v>
      </c>
      <c r="S405" s="71">
        <f t="shared" si="87"/>
        <v>0</v>
      </c>
      <c r="T405" s="71">
        <f t="shared" si="88"/>
        <v>0</v>
      </c>
      <c r="U405" s="71">
        <f t="shared" si="89"/>
        <v>0</v>
      </c>
      <c r="V405" s="71">
        <f t="shared" si="90"/>
        <v>0</v>
      </c>
      <c r="W405" s="71">
        <f t="shared" si="91"/>
        <v>0</v>
      </c>
      <c r="X405" s="71">
        <f t="shared" si="92"/>
        <v>5454.8868000000011</v>
      </c>
      <c r="Y405" s="71">
        <f t="shared" si="93"/>
        <v>0</v>
      </c>
      <c r="Z405" s="71">
        <f t="shared" si="94"/>
        <v>0</v>
      </c>
      <c r="AA405" s="71">
        <f t="shared" si="95"/>
        <v>0</v>
      </c>
      <c r="AB405" s="71">
        <f t="shared" si="96"/>
        <v>0</v>
      </c>
    </row>
    <row r="406" spans="1:28" ht="15" thickBot="1" x14ac:dyDescent="0.35">
      <c r="A406" s="58"/>
      <c r="B406" s="58"/>
      <c r="C406" s="58"/>
      <c r="D406" s="58"/>
      <c r="E406" s="58"/>
      <c r="F406" s="58">
        <v>34</v>
      </c>
      <c r="G406" s="58"/>
      <c r="H406" s="58"/>
      <c r="I406" s="58"/>
      <c r="J406" s="58"/>
      <c r="K406" s="56" t="s">
        <v>468</v>
      </c>
      <c r="L406" s="7" t="s">
        <v>57</v>
      </c>
      <c r="M406" s="88">
        <f t="shared" si="85"/>
        <v>34</v>
      </c>
      <c r="N406" s="91">
        <v>31.16</v>
      </c>
      <c r="O406" s="89">
        <f t="shared" si="86"/>
        <v>32.599592000000001</v>
      </c>
      <c r="P406" s="57">
        <f t="shared" si="84"/>
        <v>1108.3861280000001</v>
      </c>
      <c r="Q406" s="57" t="s">
        <v>124</v>
      </c>
      <c r="R406" s="7" t="s">
        <v>333</v>
      </c>
      <c r="S406" s="71">
        <f t="shared" si="87"/>
        <v>0</v>
      </c>
      <c r="T406" s="71">
        <f t="shared" si="88"/>
        <v>0</v>
      </c>
      <c r="U406" s="71">
        <f t="shared" si="89"/>
        <v>0</v>
      </c>
      <c r="V406" s="71">
        <f t="shared" si="90"/>
        <v>0</v>
      </c>
      <c r="W406" s="71">
        <f t="shared" si="91"/>
        <v>0</v>
      </c>
      <c r="X406" s="71">
        <f t="shared" si="92"/>
        <v>1108.3861280000001</v>
      </c>
      <c r="Y406" s="71">
        <f t="shared" si="93"/>
        <v>0</v>
      </c>
      <c r="Z406" s="71">
        <f t="shared" si="94"/>
        <v>0</v>
      </c>
      <c r="AA406" s="71">
        <f t="shared" si="95"/>
        <v>0</v>
      </c>
      <c r="AB406" s="71">
        <f t="shared" si="96"/>
        <v>0</v>
      </c>
    </row>
    <row r="407" spans="1:28" ht="15" thickBot="1" x14ac:dyDescent="0.35">
      <c r="A407" s="58"/>
      <c r="B407" s="58"/>
      <c r="C407" s="58"/>
      <c r="D407" s="58"/>
      <c r="E407" s="58"/>
      <c r="F407" s="58">
        <v>36</v>
      </c>
      <c r="G407" s="58"/>
      <c r="H407" s="58"/>
      <c r="I407" s="58"/>
      <c r="J407" s="58"/>
      <c r="K407" s="56" t="s">
        <v>469</v>
      </c>
      <c r="L407" s="7" t="s">
        <v>57</v>
      </c>
      <c r="M407" s="88">
        <f t="shared" si="85"/>
        <v>36</v>
      </c>
      <c r="N407" s="91">
        <v>4.8600000000000003</v>
      </c>
      <c r="O407" s="89">
        <f t="shared" si="86"/>
        <v>5.0845320000000003</v>
      </c>
      <c r="P407" s="57">
        <f t="shared" si="84"/>
        <v>183.04315200000002</v>
      </c>
      <c r="Q407" s="57" t="s">
        <v>124</v>
      </c>
      <c r="R407" s="7" t="s">
        <v>333</v>
      </c>
      <c r="S407" s="71">
        <f t="shared" si="87"/>
        <v>0</v>
      </c>
      <c r="T407" s="71">
        <f t="shared" si="88"/>
        <v>0</v>
      </c>
      <c r="U407" s="71">
        <f t="shared" si="89"/>
        <v>0</v>
      </c>
      <c r="V407" s="71">
        <f t="shared" si="90"/>
        <v>0</v>
      </c>
      <c r="W407" s="71">
        <f t="shared" si="91"/>
        <v>0</v>
      </c>
      <c r="X407" s="71">
        <f t="shared" si="92"/>
        <v>183.04315200000002</v>
      </c>
      <c r="Y407" s="71">
        <f t="shared" si="93"/>
        <v>0</v>
      </c>
      <c r="Z407" s="71">
        <f t="shared" si="94"/>
        <v>0</v>
      </c>
      <c r="AA407" s="71">
        <f t="shared" si="95"/>
        <v>0</v>
      </c>
      <c r="AB407" s="71">
        <f t="shared" si="96"/>
        <v>0</v>
      </c>
    </row>
    <row r="408" spans="1:28" ht="15" thickBot="1" x14ac:dyDescent="0.35">
      <c r="A408" s="58"/>
      <c r="B408" s="58"/>
      <c r="C408" s="58"/>
      <c r="D408" s="58"/>
      <c r="E408" s="58"/>
      <c r="F408" s="58">
        <v>54</v>
      </c>
      <c r="G408" s="58"/>
      <c r="H408" s="58"/>
      <c r="I408" s="58"/>
      <c r="J408" s="58"/>
      <c r="K408" s="56" t="s">
        <v>470</v>
      </c>
      <c r="L408" s="7" t="s">
        <v>57</v>
      </c>
      <c r="M408" s="88">
        <f t="shared" si="85"/>
        <v>54</v>
      </c>
      <c r="N408" s="91">
        <v>5.37</v>
      </c>
      <c r="O408" s="89">
        <f t="shared" si="86"/>
        <v>5.6180940000000001</v>
      </c>
      <c r="P408" s="57">
        <f t="shared" si="84"/>
        <v>303.37707599999999</v>
      </c>
      <c r="Q408" s="57" t="s">
        <v>124</v>
      </c>
      <c r="R408" s="7" t="s">
        <v>333</v>
      </c>
      <c r="S408" s="71">
        <f t="shared" si="87"/>
        <v>0</v>
      </c>
      <c r="T408" s="71">
        <f t="shared" si="88"/>
        <v>0</v>
      </c>
      <c r="U408" s="71">
        <f t="shared" si="89"/>
        <v>0</v>
      </c>
      <c r="V408" s="71">
        <f t="shared" si="90"/>
        <v>0</v>
      </c>
      <c r="W408" s="71">
        <f t="shared" si="91"/>
        <v>0</v>
      </c>
      <c r="X408" s="71">
        <f t="shared" si="92"/>
        <v>303.37707599999999</v>
      </c>
      <c r="Y408" s="71">
        <f t="shared" si="93"/>
        <v>0</v>
      </c>
      <c r="Z408" s="71">
        <f t="shared" si="94"/>
        <v>0</v>
      </c>
      <c r="AA408" s="71">
        <f t="shared" si="95"/>
        <v>0</v>
      </c>
      <c r="AB408" s="71">
        <f t="shared" si="96"/>
        <v>0</v>
      </c>
    </row>
    <row r="409" spans="1:28" ht="15" thickBot="1" x14ac:dyDescent="0.35">
      <c r="A409" s="58"/>
      <c r="B409" s="58"/>
      <c r="C409" s="58"/>
      <c r="D409" s="58"/>
      <c r="E409" s="58"/>
      <c r="F409" s="58">
        <v>550</v>
      </c>
      <c r="G409" s="58"/>
      <c r="H409" s="58"/>
      <c r="I409" s="58"/>
      <c r="J409" s="58"/>
      <c r="K409" s="56" t="s">
        <v>471</v>
      </c>
      <c r="L409" s="7" t="s">
        <v>57</v>
      </c>
      <c r="M409" s="88">
        <f t="shared" si="85"/>
        <v>550</v>
      </c>
      <c r="N409" s="91">
        <v>1.5</v>
      </c>
      <c r="O409" s="89">
        <f t="shared" si="86"/>
        <v>1.5692999999999999</v>
      </c>
      <c r="P409" s="57">
        <f t="shared" si="84"/>
        <v>863.11500000000001</v>
      </c>
      <c r="Q409" s="57" t="s">
        <v>124</v>
      </c>
      <c r="R409" s="7" t="s">
        <v>333</v>
      </c>
      <c r="S409" s="71">
        <f t="shared" si="87"/>
        <v>0</v>
      </c>
      <c r="T409" s="71">
        <f t="shared" si="88"/>
        <v>0</v>
      </c>
      <c r="U409" s="71">
        <f t="shared" si="89"/>
        <v>0</v>
      </c>
      <c r="V409" s="71">
        <f t="shared" si="90"/>
        <v>0</v>
      </c>
      <c r="W409" s="71">
        <f t="shared" si="91"/>
        <v>0</v>
      </c>
      <c r="X409" s="71">
        <f t="shared" si="92"/>
        <v>863.11500000000001</v>
      </c>
      <c r="Y409" s="71">
        <f t="shared" si="93"/>
        <v>0</v>
      </c>
      <c r="Z409" s="71">
        <f t="shared" si="94"/>
        <v>0</v>
      </c>
      <c r="AA409" s="71">
        <f t="shared" si="95"/>
        <v>0</v>
      </c>
      <c r="AB409" s="71">
        <f t="shared" si="96"/>
        <v>0</v>
      </c>
    </row>
    <row r="410" spans="1:28" ht="15" thickBot="1" x14ac:dyDescent="0.35">
      <c r="A410" s="58"/>
      <c r="B410" s="58"/>
      <c r="C410" s="58"/>
      <c r="D410" s="58"/>
      <c r="E410" s="58"/>
      <c r="F410" s="58">
        <v>16</v>
      </c>
      <c r="G410" s="58"/>
      <c r="H410" s="58"/>
      <c r="I410" s="58"/>
      <c r="J410" s="58"/>
      <c r="K410" s="56" t="s">
        <v>472</v>
      </c>
      <c r="L410" s="7" t="s">
        <v>57</v>
      </c>
      <c r="M410" s="88">
        <f t="shared" si="85"/>
        <v>16</v>
      </c>
      <c r="N410" s="91">
        <v>10.9</v>
      </c>
      <c r="O410" s="89">
        <f t="shared" si="86"/>
        <v>11.40358</v>
      </c>
      <c r="P410" s="57">
        <f t="shared" si="84"/>
        <v>182.45728</v>
      </c>
      <c r="Q410" s="57" t="s">
        <v>124</v>
      </c>
      <c r="R410" s="7" t="s">
        <v>333</v>
      </c>
      <c r="S410" s="71">
        <f t="shared" si="87"/>
        <v>0</v>
      </c>
      <c r="T410" s="71">
        <f t="shared" si="88"/>
        <v>0</v>
      </c>
      <c r="U410" s="71">
        <f t="shared" si="89"/>
        <v>0</v>
      </c>
      <c r="V410" s="71">
        <f t="shared" si="90"/>
        <v>0</v>
      </c>
      <c r="W410" s="71">
        <f t="shared" si="91"/>
        <v>0</v>
      </c>
      <c r="X410" s="71">
        <f t="shared" si="92"/>
        <v>182.45728</v>
      </c>
      <c r="Y410" s="71">
        <f t="shared" si="93"/>
        <v>0</v>
      </c>
      <c r="Z410" s="71">
        <f t="shared" si="94"/>
        <v>0</v>
      </c>
      <c r="AA410" s="71">
        <f t="shared" si="95"/>
        <v>0</v>
      </c>
      <c r="AB410" s="71">
        <f t="shared" si="96"/>
        <v>0</v>
      </c>
    </row>
    <row r="411" spans="1:28" ht="15" thickBot="1" x14ac:dyDescent="0.35">
      <c r="A411" s="58"/>
      <c r="B411" s="58"/>
      <c r="C411" s="58"/>
      <c r="D411" s="58"/>
      <c r="E411" s="58"/>
      <c r="F411" s="58">
        <v>10</v>
      </c>
      <c r="G411" s="58"/>
      <c r="H411" s="58"/>
      <c r="I411" s="58"/>
      <c r="J411" s="58"/>
      <c r="K411" s="56" t="s">
        <v>473</v>
      </c>
      <c r="L411" s="7" t="s">
        <v>57</v>
      </c>
      <c r="M411" s="88">
        <f t="shared" si="85"/>
        <v>10</v>
      </c>
      <c r="N411" s="91">
        <v>22.79</v>
      </c>
      <c r="O411" s="89">
        <f t="shared" si="86"/>
        <v>23.842897999999998</v>
      </c>
      <c r="P411" s="57">
        <f t="shared" si="84"/>
        <v>238.42897999999997</v>
      </c>
      <c r="Q411" s="57" t="s">
        <v>124</v>
      </c>
      <c r="R411" s="7" t="s">
        <v>333</v>
      </c>
      <c r="S411" s="71">
        <f t="shared" si="87"/>
        <v>0</v>
      </c>
      <c r="T411" s="71">
        <f t="shared" si="88"/>
        <v>0</v>
      </c>
      <c r="U411" s="71">
        <f t="shared" si="89"/>
        <v>0</v>
      </c>
      <c r="V411" s="71">
        <f t="shared" si="90"/>
        <v>0</v>
      </c>
      <c r="W411" s="71">
        <f t="shared" si="91"/>
        <v>0</v>
      </c>
      <c r="X411" s="71">
        <f t="shared" si="92"/>
        <v>238.42897999999997</v>
      </c>
      <c r="Y411" s="71">
        <f t="shared" si="93"/>
        <v>0</v>
      </c>
      <c r="Z411" s="71">
        <f t="shared" si="94"/>
        <v>0</v>
      </c>
      <c r="AA411" s="71">
        <f t="shared" si="95"/>
        <v>0</v>
      </c>
      <c r="AB411" s="71">
        <f t="shared" si="96"/>
        <v>0</v>
      </c>
    </row>
    <row r="412" spans="1:28" ht="15" thickBot="1" x14ac:dyDescent="0.35">
      <c r="A412" s="58"/>
      <c r="B412" s="58"/>
      <c r="C412" s="58"/>
      <c r="D412" s="58"/>
      <c r="E412" s="58"/>
      <c r="F412" s="58">
        <v>640</v>
      </c>
      <c r="G412" s="58"/>
      <c r="H412" s="58"/>
      <c r="I412" s="58"/>
      <c r="J412" s="58"/>
      <c r="K412" s="56" t="s">
        <v>474</v>
      </c>
      <c r="L412" s="7" t="s">
        <v>475</v>
      </c>
      <c r="M412" s="88">
        <f t="shared" si="85"/>
        <v>640</v>
      </c>
      <c r="N412" s="91">
        <v>29.71</v>
      </c>
      <c r="O412" s="89">
        <f t="shared" si="86"/>
        <v>31.082602000000001</v>
      </c>
      <c r="P412" s="57">
        <f t="shared" si="84"/>
        <v>19892.865280000002</v>
      </c>
      <c r="Q412" s="57" t="s">
        <v>124</v>
      </c>
      <c r="R412" s="7" t="s">
        <v>333</v>
      </c>
      <c r="S412" s="71">
        <f t="shared" si="87"/>
        <v>0</v>
      </c>
      <c r="T412" s="71">
        <f t="shared" si="88"/>
        <v>0</v>
      </c>
      <c r="U412" s="71">
        <f t="shared" si="89"/>
        <v>0</v>
      </c>
      <c r="V412" s="71">
        <f t="shared" si="90"/>
        <v>0</v>
      </c>
      <c r="W412" s="71">
        <f t="shared" si="91"/>
        <v>0</v>
      </c>
      <c r="X412" s="71">
        <f t="shared" si="92"/>
        <v>19892.865280000002</v>
      </c>
      <c r="Y412" s="71">
        <f t="shared" si="93"/>
        <v>0</v>
      </c>
      <c r="Z412" s="71">
        <f t="shared" si="94"/>
        <v>0</v>
      </c>
      <c r="AA412" s="71">
        <f t="shared" si="95"/>
        <v>0</v>
      </c>
      <c r="AB412" s="71">
        <f t="shared" si="96"/>
        <v>0</v>
      </c>
    </row>
    <row r="413" spans="1:28" ht="15" thickBot="1" x14ac:dyDescent="0.35">
      <c r="A413" s="58"/>
      <c r="B413" s="58"/>
      <c r="C413" s="58"/>
      <c r="D413" s="58"/>
      <c r="E413" s="58"/>
      <c r="F413" s="58">
        <v>4</v>
      </c>
      <c r="G413" s="58"/>
      <c r="H413" s="58"/>
      <c r="I413" s="58"/>
      <c r="J413" s="58"/>
      <c r="K413" s="56" t="s">
        <v>476</v>
      </c>
      <c r="L413" s="7" t="s">
        <v>57</v>
      </c>
      <c r="M413" s="88">
        <f t="shared" si="85"/>
        <v>4</v>
      </c>
      <c r="N413" s="91">
        <v>366.64</v>
      </c>
      <c r="O413" s="89">
        <f t="shared" si="86"/>
        <v>383.57876799999997</v>
      </c>
      <c r="P413" s="57">
        <f t="shared" si="84"/>
        <v>1534.3150719999999</v>
      </c>
      <c r="Q413" s="57" t="s">
        <v>124</v>
      </c>
      <c r="R413" s="7" t="s">
        <v>333</v>
      </c>
      <c r="S413" s="71">
        <f t="shared" si="87"/>
        <v>0</v>
      </c>
      <c r="T413" s="71">
        <f t="shared" si="88"/>
        <v>0</v>
      </c>
      <c r="U413" s="71">
        <f t="shared" si="89"/>
        <v>0</v>
      </c>
      <c r="V413" s="71">
        <f t="shared" si="90"/>
        <v>0</v>
      </c>
      <c r="W413" s="71">
        <f t="shared" si="91"/>
        <v>0</v>
      </c>
      <c r="X413" s="71">
        <f t="shared" si="92"/>
        <v>1534.3150719999999</v>
      </c>
      <c r="Y413" s="71">
        <f t="shared" si="93"/>
        <v>0</v>
      </c>
      <c r="Z413" s="71">
        <f t="shared" si="94"/>
        <v>0</v>
      </c>
      <c r="AA413" s="71">
        <f t="shared" si="95"/>
        <v>0</v>
      </c>
      <c r="AB413" s="71">
        <f t="shared" si="96"/>
        <v>0</v>
      </c>
    </row>
    <row r="414" spans="1:28" ht="15" thickBot="1" x14ac:dyDescent="0.35">
      <c r="A414" s="58"/>
      <c r="B414" s="58"/>
      <c r="C414" s="58"/>
      <c r="D414" s="58"/>
      <c r="E414" s="58"/>
      <c r="F414" s="58">
        <v>17</v>
      </c>
      <c r="G414" s="58"/>
      <c r="H414" s="58"/>
      <c r="I414" s="58"/>
      <c r="J414" s="58"/>
      <c r="K414" s="56" t="s">
        <v>477</v>
      </c>
      <c r="L414" s="7" t="s">
        <v>57</v>
      </c>
      <c r="M414" s="88">
        <f t="shared" si="85"/>
        <v>17</v>
      </c>
      <c r="N414" s="91">
        <v>41.93</v>
      </c>
      <c r="O414" s="89">
        <f t="shared" si="86"/>
        <v>43.867165999999997</v>
      </c>
      <c r="P414" s="57">
        <f t="shared" si="84"/>
        <v>745.74182199999996</v>
      </c>
      <c r="Q414" s="57" t="s">
        <v>124</v>
      </c>
      <c r="R414" s="7" t="s">
        <v>333</v>
      </c>
      <c r="S414" s="71">
        <f t="shared" si="87"/>
        <v>0</v>
      </c>
      <c r="T414" s="71">
        <f t="shared" si="88"/>
        <v>0</v>
      </c>
      <c r="U414" s="71">
        <f t="shared" si="89"/>
        <v>0</v>
      </c>
      <c r="V414" s="71">
        <f t="shared" si="90"/>
        <v>0</v>
      </c>
      <c r="W414" s="71">
        <f t="shared" si="91"/>
        <v>0</v>
      </c>
      <c r="X414" s="71">
        <f t="shared" si="92"/>
        <v>745.74182199999996</v>
      </c>
      <c r="Y414" s="71">
        <f t="shared" si="93"/>
        <v>0</v>
      </c>
      <c r="Z414" s="71">
        <f t="shared" si="94"/>
        <v>0</v>
      </c>
      <c r="AA414" s="71">
        <f t="shared" si="95"/>
        <v>0</v>
      </c>
      <c r="AB414" s="71">
        <f t="shared" si="96"/>
        <v>0</v>
      </c>
    </row>
    <row r="415" spans="1:28" ht="15" thickBot="1" x14ac:dyDescent="0.35">
      <c r="A415" s="58"/>
      <c r="B415" s="58"/>
      <c r="C415" s="58"/>
      <c r="D415" s="58"/>
      <c r="E415" s="58"/>
      <c r="F415" s="58">
        <v>65</v>
      </c>
      <c r="G415" s="58"/>
      <c r="H415" s="58"/>
      <c r="I415" s="58"/>
      <c r="J415" s="58"/>
      <c r="K415" s="56" t="s">
        <v>478</v>
      </c>
      <c r="L415" s="7" t="s">
        <v>342</v>
      </c>
      <c r="M415" s="88">
        <f t="shared" si="85"/>
        <v>65</v>
      </c>
      <c r="N415" s="91">
        <v>4.97</v>
      </c>
      <c r="O415" s="89">
        <f t="shared" si="86"/>
        <v>5.1996139999999995</v>
      </c>
      <c r="P415" s="57">
        <f t="shared" si="84"/>
        <v>337.97490999999997</v>
      </c>
      <c r="Q415" s="57" t="s">
        <v>124</v>
      </c>
      <c r="R415" s="7" t="s">
        <v>333</v>
      </c>
      <c r="S415" s="71">
        <f t="shared" si="87"/>
        <v>0</v>
      </c>
      <c r="T415" s="71">
        <f t="shared" si="88"/>
        <v>0</v>
      </c>
      <c r="U415" s="71">
        <f t="shared" si="89"/>
        <v>0</v>
      </c>
      <c r="V415" s="71">
        <f t="shared" si="90"/>
        <v>0</v>
      </c>
      <c r="W415" s="71">
        <f t="shared" si="91"/>
        <v>0</v>
      </c>
      <c r="X415" s="71">
        <f t="shared" si="92"/>
        <v>337.97490999999997</v>
      </c>
      <c r="Y415" s="71">
        <f t="shared" si="93"/>
        <v>0</v>
      </c>
      <c r="Z415" s="71">
        <f t="shared" si="94"/>
        <v>0</v>
      </c>
      <c r="AA415" s="71">
        <f t="shared" si="95"/>
        <v>0</v>
      </c>
      <c r="AB415" s="71">
        <f t="shared" si="96"/>
        <v>0</v>
      </c>
    </row>
    <row r="416" spans="1:28" ht="15" thickBot="1" x14ac:dyDescent="0.35">
      <c r="A416" s="58"/>
      <c r="B416" s="58"/>
      <c r="C416" s="58"/>
      <c r="D416" s="58"/>
      <c r="E416" s="58"/>
      <c r="F416" s="58">
        <v>32</v>
      </c>
      <c r="G416" s="58"/>
      <c r="H416" s="58"/>
      <c r="I416" s="58"/>
      <c r="J416" s="58"/>
      <c r="K416" s="56" t="s">
        <v>479</v>
      </c>
      <c r="L416" s="7" t="s">
        <v>354</v>
      </c>
      <c r="M416" s="88">
        <f t="shared" si="85"/>
        <v>32</v>
      </c>
      <c r="N416" s="91">
        <v>56.7</v>
      </c>
      <c r="O416" s="89">
        <f t="shared" si="86"/>
        <v>59.319540000000003</v>
      </c>
      <c r="P416" s="57">
        <f t="shared" si="84"/>
        <v>1898.2252800000001</v>
      </c>
      <c r="Q416" s="57" t="s">
        <v>124</v>
      </c>
      <c r="R416" s="7" t="s">
        <v>333</v>
      </c>
      <c r="S416" s="71">
        <f t="shared" si="87"/>
        <v>0</v>
      </c>
      <c r="T416" s="71">
        <f t="shared" si="88"/>
        <v>0</v>
      </c>
      <c r="U416" s="71">
        <f t="shared" si="89"/>
        <v>0</v>
      </c>
      <c r="V416" s="71">
        <f t="shared" si="90"/>
        <v>0</v>
      </c>
      <c r="W416" s="71">
        <f t="shared" si="91"/>
        <v>0</v>
      </c>
      <c r="X416" s="71">
        <f t="shared" si="92"/>
        <v>1898.2252800000001</v>
      </c>
      <c r="Y416" s="71">
        <f t="shared" si="93"/>
        <v>0</v>
      </c>
      <c r="Z416" s="71">
        <f t="shared" si="94"/>
        <v>0</v>
      </c>
      <c r="AA416" s="71">
        <f t="shared" si="95"/>
        <v>0</v>
      </c>
      <c r="AB416" s="71">
        <f t="shared" si="96"/>
        <v>0</v>
      </c>
    </row>
    <row r="417" spans="1:28" ht="15" thickBot="1" x14ac:dyDescent="0.35">
      <c r="A417" s="58"/>
      <c r="B417" s="58"/>
      <c r="C417" s="58"/>
      <c r="D417" s="58"/>
      <c r="E417" s="58"/>
      <c r="F417" s="58">
        <v>17</v>
      </c>
      <c r="G417" s="58"/>
      <c r="H417" s="58"/>
      <c r="I417" s="58"/>
      <c r="J417" s="58"/>
      <c r="K417" s="56" t="s">
        <v>480</v>
      </c>
      <c r="L417" s="7" t="s">
        <v>57</v>
      </c>
      <c r="M417" s="88">
        <f t="shared" si="85"/>
        <v>17</v>
      </c>
      <c r="N417" s="91">
        <v>49.41</v>
      </c>
      <c r="O417" s="89">
        <f t="shared" si="86"/>
        <v>51.692741999999996</v>
      </c>
      <c r="P417" s="57">
        <f t="shared" si="84"/>
        <v>878.77661399999988</v>
      </c>
      <c r="Q417" s="57" t="s">
        <v>124</v>
      </c>
      <c r="R417" s="7" t="s">
        <v>333</v>
      </c>
      <c r="S417" s="71">
        <f t="shared" si="87"/>
        <v>0</v>
      </c>
      <c r="T417" s="71">
        <f t="shared" si="88"/>
        <v>0</v>
      </c>
      <c r="U417" s="71">
        <f t="shared" si="89"/>
        <v>0</v>
      </c>
      <c r="V417" s="71">
        <f t="shared" si="90"/>
        <v>0</v>
      </c>
      <c r="W417" s="71">
        <f t="shared" si="91"/>
        <v>0</v>
      </c>
      <c r="X417" s="71">
        <f t="shared" si="92"/>
        <v>878.77661399999988</v>
      </c>
      <c r="Y417" s="71">
        <f t="shared" si="93"/>
        <v>0</v>
      </c>
      <c r="Z417" s="71">
        <f t="shared" si="94"/>
        <v>0</v>
      </c>
      <c r="AA417" s="71">
        <f t="shared" si="95"/>
        <v>0</v>
      </c>
      <c r="AB417" s="71">
        <f t="shared" si="96"/>
        <v>0</v>
      </c>
    </row>
    <row r="418" spans="1:28" ht="15" thickBot="1" x14ac:dyDescent="0.35">
      <c r="A418" s="58"/>
      <c r="B418" s="58"/>
      <c r="C418" s="58"/>
      <c r="D418" s="58"/>
      <c r="E418" s="58"/>
      <c r="F418" s="58">
        <v>53</v>
      </c>
      <c r="G418" s="58"/>
      <c r="H418" s="58"/>
      <c r="I418" s="58"/>
      <c r="J418" s="58"/>
      <c r="K418" s="56" t="s">
        <v>481</v>
      </c>
      <c r="L418" s="7" t="s">
        <v>57</v>
      </c>
      <c r="M418" s="88">
        <f t="shared" si="85"/>
        <v>53</v>
      </c>
      <c r="N418" s="91">
        <v>11.91</v>
      </c>
      <c r="O418" s="89">
        <f t="shared" si="86"/>
        <v>12.460242000000001</v>
      </c>
      <c r="P418" s="57">
        <f t="shared" si="84"/>
        <v>660.39282600000001</v>
      </c>
      <c r="Q418" s="57" t="s">
        <v>124</v>
      </c>
      <c r="R418" s="7" t="s">
        <v>333</v>
      </c>
      <c r="S418" s="71">
        <f t="shared" si="87"/>
        <v>0</v>
      </c>
      <c r="T418" s="71">
        <f t="shared" si="88"/>
        <v>0</v>
      </c>
      <c r="U418" s="71">
        <f t="shared" si="89"/>
        <v>0</v>
      </c>
      <c r="V418" s="71">
        <f t="shared" si="90"/>
        <v>0</v>
      </c>
      <c r="W418" s="71">
        <f t="shared" si="91"/>
        <v>0</v>
      </c>
      <c r="X418" s="71">
        <f t="shared" si="92"/>
        <v>660.39282600000001</v>
      </c>
      <c r="Y418" s="71">
        <f t="shared" si="93"/>
        <v>0</v>
      </c>
      <c r="Z418" s="71">
        <f t="shared" si="94"/>
        <v>0</v>
      </c>
      <c r="AA418" s="71">
        <f t="shared" si="95"/>
        <v>0</v>
      </c>
      <c r="AB418" s="71">
        <f t="shared" si="96"/>
        <v>0</v>
      </c>
    </row>
    <row r="419" spans="1:28" ht="15" thickBot="1" x14ac:dyDescent="0.35">
      <c r="A419" s="58"/>
      <c r="B419" s="58"/>
      <c r="C419" s="58"/>
      <c r="D419" s="58"/>
      <c r="E419" s="58"/>
      <c r="F419" s="58">
        <v>37</v>
      </c>
      <c r="G419" s="58"/>
      <c r="H419" s="58"/>
      <c r="I419" s="58"/>
      <c r="J419" s="58"/>
      <c r="K419" s="56" t="s">
        <v>482</v>
      </c>
      <c r="L419" s="7" t="s">
        <v>57</v>
      </c>
      <c r="M419" s="88">
        <f t="shared" si="85"/>
        <v>37</v>
      </c>
      <c r="N419" s="91">
        <v>14.21</v>
      </c>
      <c r="O419" s="89">
        <f t="shared" si="86"/>
        <v>14.866502000000001</v>
      </c>
      <c r="P419" s="57">
        <f t="shared" si="84"/>
        <v>550.06057399999997</v>
      </c>
      <c r="Q419" s="57" t="s">
        <v>124</v>
      </c>
      <c r="R419" s="7" t="s">
        <v>333</v>
      </c>
      <c r="S419" s="71">
        <f t="shared" si="87"/>
        <v>0</v>
      </c>
      <c r="T419" s="71">
        <f t="shared" si="88"/>
        <v>0</v>
      </c>
      <c r="U419" s="71">
        <f t="shared" si="89"/>
        <v>0</v>
      </c>
      <c r="V419" s="71">
        <f t="shared" si="90"/>
        <v>0</v>
      </c>
      <c r="W419" s="71">
        <f t="shared" si="91"/>
        <v>0</v>
      </c>
      <c r="X419" s="71">
        <f t="shared" si="92"/>
        <v>550.06057399999997</v>
      </c>
      <c r="Y419" s="71">
        <f t="shared" si="93"/>
        <v>0</v>
      </c>
      <c r="Z419" s="71">
        <f t="shared" si="94"/>
        <v>0</v>
      </c>
      <c r="AA419" s="71">
        <f t="shared" si="95"/>
        <v>0</v>
      </c>
      <c r="AB419" s="71">
        <f t="shared" si="96"/>
        <v>0</v>
      </c>
    </row>
    <row r="420" spans="1:28" ht="15" thickBot="1" x14ac:dyDescent="0.35">
      <c r="A420" s="58"/>
      <c r="B420" s="58"/>
      <c r="C420" s="58"/>
      <c r="D420" s="58"/>
      <c r="E420" s="58"/>
      <c r="F420" s="58">
        <v>70</v>
      </c>
      <c r="G420" s="58"/>
      <c r="H420" s="58"/>
      <c r="I420" s="58"/>
      <c r="J420" s="58"/>
      <c r="K420" s="56" t="s">
        <v>483</v>
      </c>
      <c r="L420" s="7" t="s">
        <v>57</v>
      </c>
      <c r="M420" s="88">
        <f t="shared" si="85"/>
        <v>70</v>
      </c>
      <c r="N420" s="91">
        <v>4.6399999999999997</v>
      </c>
      <c r="O420" s="89">
        <f t="shared" si="86"/>
        <v>4.854368</v>
      </c>
      <c r="P420" s="57">
        <f t="shared" si="84"/>
        <v>339.80576000000002</v>
      </c>
      <c r="Q420" s="57" t="s">
        <v>124</v>
      </c>
      <c r="R420" s="7" t="s">
        <v>333</v>
      </c>
      <c r="S420" s="71">
        <f t="shared" si="87"/>
        <v>0</v>
      </c>
      <c r="T420" s="71">
        <f t="shared" si="88"/>
        <v>0</v>
      </c>
      <c r="U420" s="71">
        <f t="shared" si="89"/>
        <v>0</v>
      </c>
      <c r="V420" s="71">
        <f t="shared" si="90"/>
        <v>0</v>
      </c>
      <c r="W420" s="71">
        <f t="shared" si="91"/>
        <v>0</v>
      </c>
      <c r="X420" s="71">
        <f t="shared" si="92"/>
        <v>339.80576000000002</v>
      </c>
      <c r="Y420" s="71">
        <f t="shared" si="93"/>
        <v>0</v>
      </c>
      <c r="Z420" s="71">
        <f t="shared" si="94"/>
        <v>0</v>
      </c>
      <c r="AA420" s="71">
        <f t="shared" si="95"/>
        <v>0</v>
      </c>
      <c r="AB420" s="71">
        <f t="shared" si="96"/>
        <v>0</v>
      </c>
    </row>
    <row r="421" spans="1:28" ht="15" thickBot="1" x14ac:dyDescent="0.35">
      <c r="A421" s="58"/>
      <c r="B421" s="58"/>
      <c r="C421" s="58"/>
      <c r="D421" s="58"/>
      <c r="E421" s="58"/>
      <c r="F421" s="58">
        <v>134</v>
      </c>
      <c r="G421" s="58"/>
      <c r="H421" s="58"/>
      <c r="I421" s="58"/>
      <c r="J421" s="58"/>
      <c r="K421" s="56" t="s">
        <v>484</v>
      </c>
      <c r="L421" s="7" t="s">
        <v>57</v>
      </c>
      <c r="M421" s="88">
        <f t="shared" si="85"/>
        <v>134</v>
      </c>
      <c r="N421" s="91">
        <v>5.83</v>
      </c>
      <c r="O421" s="89">
        <f t="shared" si="86"/>
        <v>6.0993459999999997</v>
      </c>
      <c r="P421" s="57">
        <f t="shared" si="84"/>
        <v>817.312364</v>
      </c>
      <c r="Q421" s="57" t="s">
        <v>124</v>
      </c>
      <c r="R421" s="7" t="s">
        <v>333</v>
      </c>
      <c r="S421" s="71">
        <f t="shared" si="87"/>
        <v>0</v>
      </c>
      <c r="T421" s="71">
        <f t="shared" si="88"/>
        <v>0</v>
      </c>
      <c r="U421" s="71">
        <f t="shared" si="89"/>
        <v>0</v>
      </c>
      <c r="V421" s="71">
        <f t="shared" si="90"/>
        <v>0</v>
      </c>
      <c r="W421" s="71">
        <f t="shared" si="91"/>
        <v>0</v>
      </c>
      <c r="X421" s="71">
        <f t="shared" si="92"/>
        <v>817.312364</v>
      </c>
      <c r="Y421" s="71">
        <f t="shared" si="93"/>
        <v>0</v>
      </c>
      <c r="Z421" s="71">
        <f t="shared" si="94"/>
        <v>0</v>
      </c>
      <c r="AA421" s="71">
        <f t="shared" si="95"/>
        <v>0</v>
      </c>
      <c r="AB421" s="71">
        <f t="shared" si="96"/>
        <v>0</v>
      </c>
    </row>
    <row r="422" spans="1:28" ht="15" thickBot="1" x14ac:dyDescent="0.35">
      <c r="A422" s="58"/>
      <c r="B422" s="58"/>
      <c r="C422" s="58"/>
      <c r="D422" s="58"/>
      <c r="E422" s="58"/>
      <c r="F422" s="58">
        <v>98</v>
      </c>
      <c r="G422" s="58"/>
      <c r="H422" s="58"/>
      <c r="I422" s="58"/>
      <c r="J422" s="58"/>
      <c r="K422" s="56" t="s">
        <v>485</v>
      </c>
      <c r="L422" s="7" t="s">
        <v>57</v>
      </c>
      <c r="M422" s="88">
        <f t="shared" si="85"/>
        <v>98</v>
      </c>
      <c r="N422" s="91">
        <v>7.55</v>
      </c>
      <c r="O422" s="89">
        <f t="shared" si="86"/>
        <v>7.8988100000000001</v>
      </c>
      <c r="P422" s="57">
        <f t="shared" si="84"/>
        <v>774.08338000000003</v>
      </c>
      <c r="Q422" s="57" t="s">
        <v>124</v>
      </c>
      <c r="R422" s="7" t="s">
        <v>333</v>
      </c>
      <c r="S422" s="71">
        <f t="shared" si="87"/>
        <v>0</v>
      </c>
      <c r="T422" s="71">
        <f t="shared" si="88"/>
        <v>0</v>
      </c>
      <c r="U422" s="71">
        <f t="shared" si="89"/>
        <v>0</v>
      </c>
      <c r="V422" s="71">
        <f t="shared" si="90"/>
        <v>0</v>
      </c>
      <c r="W422" s="71">
        <f t="shared" si="91"/>
        <v>0</v>
      </c>
      <c r="X422" s="71">
        <f t="shared" si="92"/>
        <v>774.08338000000003</v>
      </c>
      <c r="Y422" s="71">
        <f t="shared" si="93"/>
        <v>0</v>
      </c>
      <c r="Z422" s="71">
        <f t="shared" si="94"/>
        <v>0</v>
      </c>
      <c r="AA422" s="71">
        <f t="shared" si="95"/>
        <v>0</v>
      </c>
      <c r="AB422" s="71">
        <f t="shared" si="96"/>
        <v>0</v>
      </c>
    </row>
    <row r="423" spans="1:28" ht="15" thickBot="1" x14ac:dyDescent="0.35">
      <c r="A423" s="58"/>
      <c r="B423" s="58"/>
      <c r="C423" s="58"/>
      <c r="D423" s="58"/>
      <c r="E423" s="58"/>
      <c r="F423" s="58">
        <v>185</v>
      </c>
      <c r="G423" s="58"/>
      <c r="H423" s="58"/>
      <c r="I423" s="58"/>
      <c r="J423" s="58"/>
      <c r="K423" s="56" t="s">
        <v>486</v>
      </c>
      <c r="L423" s="7" t="s">
        <v>57</v>
      </c>
      <c r="M423" s="88">
        <f t="shared" si="85"/>
        <v>185</v>
      </c>
      <c r="N423" s="91">
        <v>5.86</v>
      </c>
      <c r="O423" s="89">
        <f t="shared" si="86"/>
        <v>6.1307320000000001</v>
      </c>
      <c r="P423" s="57">
        <f t="shared" si="84"/>
        <v>1134.18542</v>
      </c>
      <c r="Q423" s="57" t="s">
        <v>124</v>
      </c>
      <c r="R423" s="7" t="s">
        <v>333</v>
      </c>
      <c r="S423" s="71">
        <f t="shared" si="87"/>
        <v>0</v>
      </c>
      <c r="T423" s="71">
        <f t="shared" si="88"/>
        <v>0</v>
      </c>
      <c r="U423" s="71">
        <f t="shared" si="89"/>
        <v>0</v>
      </c>
      <c r="V423" s="71">
        <f t="shared" si="90"/>
        <v>0</v>
      </c>
      <c r="W423" s="71">
        <f t="shared" si="91"/>
        <v>0</v>
      </c>
      <c r="X423" s="71">
        <f t="shared" si="92"/>
        <v>1134.18542</v>
      </c>
      <c r="Y423" s="71">
        <f t="shared" si="93"/>
        <v>0</v>
      </c>
      <c r="Z423" s="71">
        <f t="shared" si="94"/>
        <v>0</v>
      </c>
      <c r="AA423" s="71">
        <f t="shared" si="95"/>
        <v>0</v>
      </c>
      <c r="AB423" s="71">
        <f t="shared" si="96"/>
        <v>0</v>
      </c>
    </row>
    <row r="424" spans="1:28" ht="15" thickBot="1" x14ac:dyDescent="0.35">
      <c r="A424" s="58"/>
      <c r="B424" s="58"/>
      <c r="C424" s="58"/>
      <c r="D424" s="58"/>
      <c r="E424" s="58"/>
      <c r="F424" s="58">
        <v>108</v>
      </c>
      <c r="G424" s="58"/>
      <c r="H424" s="58"/>
      <c r="I424" s="58"/>
      <c r="J424" s="58"/>
      <c r="K424" s="56" t="s">
        <v>487</v>
      </c>
      <c r="L424" s="7" t="s">
        <v>57</v>
      </c>
      <c r="M424" s="88">
        <f t="shared" si="85"/>
        <v>108</v>
      </c>
      <c r="N424" s="91">
        <v>9.52</v>
      </c>
      <c r="O424" s="89">
        <f t="shared" si="86"/>
        <v>9.9598239999999993</v>
      </c>
      <c r="P424" s="57">
        <f t="shared" si="84"/>
        <v>1075.6609919999999</v>
      </c>
      <c r="Q424" s="57" t="s">
        <v>124</v>
      </c>
      <c r="R424" s="7" t="s">
        <v>333</v>
      </c>
      <c r="S424" s="71">
        <f t="shared" si="87"/>
        <v>0</v>
      </c>
      <c r="T424" s="71">
        <f t="shared" si="88"/>
        <v>0</v>
      </c>
      <c r="U424" s="71">
        <f t="shared" si="89"/>
        <v>0</v>
      </c>
      <c r="V424" s="71">
        <f t="shared" si="90"/>
        <v>0</v>
      </c>
      <c r="W424" s="71">
        <f t="shared" si="91"/>
        <v>0</v>
      </c>
      <c r="X424" s="71">
        <f t="shared" si="92"/>
        <v>1075.6609919999999</v>
      </c>
      <c r="Y424" s="71">
        <f t="shared" si="93"/>
        <v>0</v>
      </c>
      <c r="Z424" s="71">
        <f t="shared" si="94"/>
        <v>0</v>
      </c>
      <c r="AA424" s="71">
        <f t="shared" si="95"/>
        <v>0</v>
      </c>
      <c r="AB424" s="71">
        <f t="shared" si="96"/>
        <v>0</v>
      </c>
    </row>
    <row r="425" spans="1:28" ht="15" thickBot="1" x14ac:dyDescent="0.35">
      <c r="A425" s="58"/>
      <c r="B425" s="58"/>
      <c r="C425" s="58"/>
      <c r="D425" s="58"/>
      <c r="E425" s="58"/>
      <c r="F425" s="58">
        <v>113</v>
      </c>
      <c r="G425" s="58"/>
      <c r="H425" s="58"/>
      <c r="I425" s="58"/>
      <c r="J425" s="58"/>
      <c r="K425" s="56" t="s">
        <v>488</v>
      </c>
      <c r="L425" s="7" t="s">
        <v>57</v>
      </c>
      <c r="M425" s="88">
        <f t="shared" si="85"/>
        <v>113</v>
      </c>
      <c r="N425" s="91">
        <v>2.09</v>
      </c>
      <c r="O425" s="89">
        <f t="shared" si="86"/>
        <v>2.1865579999999998</v>
      </c>
      <c r="P425" s="57">
        <f t="shared" si="84"/>
        <v>247.08105399999997</v>
      </c>
      <c r="Q425" s="57" t="s">
        <v>124</v>
      </c>
      <c r="R425" s="7" t="s">
        <v>333</v>
      </c>
      <c r="S425" s="71">
        <f t="shared" si="87"/>
        <v>0</v>
      </c>
      <c r="T425" s="71">
        <f t="shared" si="88"/>
        <v>0</v>
      </c>
      <c r="U425" s="71">
        <f t="shared" si="89"/>
        <v>0</v>
      </c>
      <c r="V425" s="71">
        <f t="shared" si="90"/>
        <v>0</v>
      </c>
      <c r="W425" s="71">
        <f t="shared" si="91"/>
        <v>0</v>
      </c>
      <c r="X425" s="71">
        <f t="shared" si="92"/>
        <v>247.08105399999997</v>
      </c>
      <c r="Y425" s="71">
        <f t="shared" si="93"/>
        <v>0</v>
      </c>
      <c r="Z425" s="71">
        <f t="shared" si="94"/>
        <v>0</v>
      </c>
      <c r="AA425" s="71">
        <f t="shared" si="95"/>
        <v>0</v>
      </c>
      <c r="AB425" s="71">
        <f t="shared" si="96"/>
        <v>0</v>
      </c>
    </row>
    <row r="426" spans="1:28" ht="15" thickBot="1" x14ac:dyDescent="0.35">
      <c r="A426" s="58"/>
      <c r="B426" s="58"/>
      <c r="C426" s="58"/>
      <c r="D426" s="58"/>
      <c r="E426" s="58"/>
      <c r="F426" s="58">
        <v>104</v>
      </c>
      <c r="G426" s="58"/>
      <c r="H426" s="58"/>
      <c r="I426" s="58"/>
      <c r="J426" s="58"/>
      <c r="K426" s="56" t="s">
        <v>489</v>
      </c>
      <c r="L426" s="7" t="s">
        <v>57</v>
      </c>
      <c r="M426" s="88">
        <f t="shared" si="85"/>
        <v>104</v>
      </c>
      <c r="N426" s="91">
        <v>2.14</v>
      </c>
      <c r="O426" s="89">
        <f t="shared" si="86"/>
        <v>2.2388680000000001</v>
      </c>
      <c r="P426" s="57">
        <f t="shared" si="84"/>
        <v>232.84227200000001</v>
      </c>
      <c r="Q426" s="57" t="s">
        <v>124</v>
      </c>
      <c r="R426" s="7" t="s">
        <v>333</v>
      </c>
      <c r="S426" s="71">
        <f t="shared" si="87"/>
        <v>0</v>
      </c>
      <c r="T426" s="71">
        <f t="shared" si="88"/>
        <v>0</v>
      </c>
      <c r="U426" s="71">
        <f t="shared" si="89"/>
        <v>0</v>
      </c>
      <c r="V426" s="71">
        <f t="shared" si="90"/>
        <v>0</v>
      </c>
      <c r="W426" s="71">
        <f t="shared" si="91"/>
        <v>0</v>
      </c>
      <c r="X426" s="71">
        <f t="shared" si="92"/>
        <v>232.84227200000001</v>
      </c>
      <c r="Y426" s="71">
        <f t="shared" si="93"/>
        <v>0</v>
      </c>
      <c r="Z426" s="71">
        <f t="shared" si="94"/>
        <v>0</v>
      </c>
      <c r="AA426" s="71">
        <f t="shared" si="95"/>
        <v>0</v>
      </c>
      <c r="AB426" s="71">
        <f t="shared" si="96"/>
        <v>0</v>
      </c>
    </row>
    <row r="427" spans="1:28" ht="15" thickBot="1" x14ac:dyDescent="0.35">
      <c r="A427" s="58"/>
      <c r="B427" s="58"/>
      <c r="C427" s="58"/>
      <c r="D427" s="58"/>
      <c r="E427" s="58"/>
      <c r="F427" s="58">
        <v>148</v>
      </c>
      <c r="G427" s="58"/>
      <c r="H427" s="58"/>
      <c r="I427" s="58"/>
      <c r="J427" s="58"/>
      <c r="K427" s="56" t="s">
        <v>490</v>
      </c>
      <c r="L427" s="7" t="s">
        <v>57</v>
      </c>
      <c r="M427" s="88">
        <f t="shared" si="85"/>
        <v>148</v>
      </c>
      <c r="N427" s="91">
        <v>2.5099999999999998</v>
      </c>
      <c r="O427" s="89">
        <f t="shared" si="86"/>
        <v>2.6259619999999999</v>
      </c>
      <c r="P427" s="57">
        <f t="shared" si="84"/>
        <v>388.64237600000001</v>
      </c>
      <c r="Q427" s="57" t="s">
        <v>124</v>
      </c>
      <c r="R427" s="7" t="s">
        <v>333</v>
      </c>
      <c r="S427" s="71">
        <f t="shared" si="87"/>
        <v>0</v>
      </c>
      <c r="T427" s="71">
        <f t="shared" si="88"/>
        <v>0</v>
      </c>
      <c r="U427" s="71">
        <f t="shared" si="89"/>
        <v>0</v>
      </c>
      <c r="V427" s="71">
        <f t="shared" si="90"/>
        <v>0</v>
      </c>
      <c r="W427" s="71">
        <f t="shared" si="91"/>
        <v>0</v>
      </c>
      <c r="X427" s="71">
        <f t="shared" si="92"/>
        <v>388.64237600000001</v>
      </c>
      <c r="Y427" s="71">
        <f t="shared" si="93"/>
        <v>0</v>
      </c>
      <c r="Z427" s="71">
        <f t="shared" si="94"/>
        <v>0</v>
      </c>
      <c r="AA427" s="71">
        <f t="shared" si="95"/>
        <v>0</v>
      </c>
      <c r="AB427" s="71">
        <f t="shared" si="96"/>
        <v>0</v>
      </c>
    </row>
    <row r="428" spans="1:28" ht="15" thickBot="1" x14ac:dyDescent="0.35">
      <c r="A428" s="58"/>
      <c r="B428" s="58"/>
      <c r="C428" s="58"/>
      <c r="D428" s="58"/>
      <c r="E428" s="58"/>
      <c r="F428" s="58">
        <v>44</v>
      </c>
      <c r="G428" s="58"/>
      <c r="H428" s="58"/>
      <c r="I428" s="58"/>
      <c r="J428" s="58"/>
      <c r="K428" s="56" t="s">
        <v>491</v>
      </c>
      <c r="L428" s="7" t="s">
        <v>57</v>
      </c>
      <c r="M428" s="88">
        <f t="shared" si="85"/>
        <v>44</v>
      </c>
      <c r="N428" s="91">
        <v>4.66</v>
      </c>
      <c r="O428" s="89">
        <f t="shared" si="86"/>
        <v>4.875292</v>
      </c>
      <c r="P428" s="57">
        <f t="shared" si="84"/>
        <v>214.51284799999999</v>
      </c>
      <c r="Q428" s="57" t="s">
        <v>124</v>
      </c>
      <c r="R428" s="7" t="s">
        <v>333</v>
      </c>
      <c r="S428" s="71">
        <f t="shared" si="87"/>
        <v>0</v>
      </c>
      <c r="T428" s="71">
        <f t="shared" si="88"/>
        <v>0</v>
      </c>
      <c r="U428" s="71">
        <f t="shared" si="89"/>
        <v>0</v>
      </c>
      <c r="V428" s="71">
        <f t="shared" si="90"/>
        <v>0</v>
      </c>
      <c r="W428" s="71">
        <f t="shared" si="91"/>
        <v>0</v>
      </c>
      <c r="X428" s="71">
        <f t="shared" si="92"/>
        <v>214.51284799999999</v>
      </c>
      <c r="Y428" s="71">
        <f t="shared" si="93"/>
        <v>0</v>
      </c>
      <c r="Z428" s="71">
        <f t="shared" si="94"/>
        <v>0</v>
      </c>
      <c r="AA428" s="71">
        <f t="shared" si="95"/>
        <v>0</v>
      </c>
      <c r="AB428" s="71">
        <f t="shared" si="96"/>
        <v>0</v>
      </c>
    </row>
    <row r="429" spans="1:28" ht="15" thickBot="1" x14ac:dyDescent="0.35">
      <c r="A429" s="58"/>
      <c r="B429" s="58"/>
      <c r="C429" s="58"/>
      <c r="D429" s="58"/>
      <c r="E429" s="58"/>
      <c r="F429" s="58">
        <v>24</v>
      </c>
      <c r="G429" s="58"/>
      <c r="H429" s="58"/>
      <c r="I429" s="58"/>
      <c r="J429" s="58"/>
      <c r="K429" s="56" t="s">
        <v>492</v>
      </c>
      <c r="L429" s="7" t="s">
        <v>57</v>
      </c>
      <c r="M429" s="88">
        <f t="shared" si="85"/>
        <v>24</v>
      </c>
      <c r="N429" s="91">
        <v>2.02</v>
      </c>
      <c r="O429" s="89">
        <f t="shared" si="86"/>
        <v>2.113324</v>
      </c>
      <c r="P429" s="57">
        <f t="shared" si="84"/>
        <v>50.719775999999996</v>
      </c>
      <c r="Q429" s="57" t="s">
        <v>124</v>
      </c>
      <c r="R429" s="7" t="s">
        <v>333</v>
      </c>
      <c r="S429" s="71">
        <f t="shared" si="87"/>
        <v>0</v>
      </c>
      <c r="T429" s="71">
        <f t="shared" si="88"/>
        <v>0</v>
      </c>
      <c r="U429" s="71">
        <f t="shared" si="89"/>
        <v>0</v>
      </c>
      <c r="V429" s="71">
        <f t="shared" si="90"/>
        <v>0</v>
      </c>
      <c r="W429" s="71">
        <f t="shared" si="91"/>
        <v>0</v>
      </c>
      <c r="X429" s="71">
        <f t="shared" si="92"/>
        <v>50.719775999999996</v>
      </c>
      <c r="Y429" s="71">
        <f t="shared" si="93"/>
        <v>0</v>
      </c>
      <c r="Z429" s="71">
        <f t="shared" si="94"/>
        <v>0</v>
      </c>
      <c r="AA429" s="71">
        <f t="shared" si="95"/>
        <v>0</v>
      </c>
      <c r="AB429" s="71">
        <f t="shared" si="96"/>
        <v>0</v>
      </c>
    </row>
    <row r="430" spans="1:28" ht="15" thickBot="1" x14ac:dyDescent="0.35">
      <c r="A430" s="58"/>
      <c r="B430" s="58"/>
      <c r="C430" s="58"/>
      <c r="D430" s="58"/>
      <c r="E430" s="58"/>
      <c r="F430" s="58">
        <v>25</v>
      </c>
      <c r="G430" s="58"/>
      <c r="H430" s="58"/>
      <c r="I430" s="58"/>
      <c r="J430" s="58"/>
      <c r="K430" s="56" t="s">
        <v>493</v>
      </c>
      <c r="L430" s="7" t="s">
        <v>57</v>
      </c>
      <c r="M430" s="88">
        <f t="shared" si="85"/>
        <v>25</v>
      </c>
      <c r="N430" s="91">
        <v>2.09</v>
      </c>
      <c r="O430" s="89">
        <f t="shared" si="86"/>
        <v>2.1865579999999998</v>
      </c>
      <c r="P430" s="57">
        <f t="shared" si="84"/>
        <v>54.663949999999993</v>
      </c>
      <c r="Q430" s="57" t="s">
        <v>124</v>
      </c>
      <c r="R430" s="7" t="s">
        <v>333</v>
      </c>
      <c r="S430" s="71">
        <f t="shared" si="87"/>
        <v>0</v>
      </c>
      <c r="T430" s="71">
        <f t="shared" si="88"/>
        <v>0</v>
      </c>
      <c r="U430" s="71">
        <f t="shared" si="89"/>
        <v>0</v>
      </c>
      <c r="V430" s="71">
        <f t="shared" si="90"/>
        <v>0</v>
      </c>
      <c r="W430" s="71">
        <f t="shared" si="91"/>
        <v>0</v>
      </c>
      <c r="X430" s="71">
        <f t="shared" si="92"/>
        <v>54.663949999999993</v>
      </c>
      <c r="Y430" s="71">
        <f t="shared" si="93"/>
        <v>0</v>
      </c>
      <c r="Z430" s="71">
        <f t="shared" si="94"/>
        <v>0</v>
      </c>
      <c r="AA430" s="71">
        <f t="shared" si="95"/>
        <v>0</v>
      </c>
      <c r="AB430" s="71">
        <f t="shared" si="96"/>
        <v>0</v>
      </c>
    </row>
    <row r="431" spans="1:28" ht="15" thickBot="1" x14ac:dyDescent="0.35">
      <c r="A431" s="58"/>
      <c r="B431" s="58"/>
      <c r="C431" s="58"/>
      <c r="D431" s="58"/>
      <c r="E431" s="58"/>
      <c r="F431" s="58">
        <v>91</v>
      </c>
      <c r="G431" s="58"/>
      <c r="H431" s="58"/>
      <c r="I431" s="58"/>
      <c r="J431" s="58"/>
      <c r="K431" s="56" t="s">
        <v>494</v>
      </c>
      <c r="L431" s="7" t="s">
        <v>57</v>
      </c>
      <c r="M431" s="88">
        <f t="shared" si="85"/>
        <v>91</v>
      </c>
      <c r="N431" s="91">
        <v>0.79</v>
      </c>
      <c r="O431" s="89">
        <f t="shared" si="86"/>
        <v>0.82649800000000007</v>
      </c>
      <c r="P431" s="57">
        <f t="shared" si="84"/>
        <v>75.211318000000006</v>
      </c>
      <c r="Q431" s="57" t="s">
        <v>124</v>
      </c>
      <c r="R431" s="7" t="s">
        <v>333</v>
      </c>
      <c r="S431" s="71">
        <f t="shared" si="87"/>
        <v>0</v>
      </c>
      <c r="T431" s="71">
        <f t="shared" si="88"/>
        <v>0</v>
      </c>
      <c r="U431" s="71">
        <f t="shared" si="89"/>
        <v>0</v>
      </c>
      <c r="V431" s="71">
        <f t="shared" si="90"/>
        <v>0</v>
      </c>
      <c r="W431" s="71">
        <f t="shared" si="91"/>
        <v>0</v>
      </c>
      <c r="X431" s="71">
        <f t="shared" si="92"/>
        <v>75.211318000000006</v>
      </c>
      <c r="Y431" s="71">
        <f t="shared" si="93"/>
        <v>0</v>
      </c>
      <c r="Z431" s="71">
        <f t="shared" si="94"/>
        <v>0</v>
      </c>
      <c r="AA431" s="71">
        <f t="shared" si="95"/>
        <v>0</v>
      </c>
      <c r="AB431" s="71">
        <f t="shared" si="96"/>
        <v>0</v>
      </c>
    </row>
    <row r="432" spans="1:28" ht="15" thickBot="1" x14ac:dyDescent="0.35">
      <c r="A432" s="58"/>
      <c r="B432" s="58"/>
      <c r="C432" s="58"/>
      <c r="D432" s="58"/>
      <c r="E432" s="58"/>
      <c r="F432" s="58">
        <v>91</v>
      </c>
      <c r="G432" s="58"/>
      <c r="H432" s="58"/>
      <c r="I432" s="58"/>
      <c r="J432" s="58"/>
      <c r="K432" s="56" t="s">
        <v>495</v>
      </c>
      <c r="L432" s="7" t="s">
        <v>57</v>
      </c>
      <c r="M432" s="88">
        <f t="shared" si="85"/>
        <v>91</v>
      </c>
      <c r="N432" s="91">
        <v>0.95</v>
      </c>
      <c r="O432" s="89">
        <f t="shared" si="86"/>
        <v>0.99388999999999994</v>
      </c>
      <c r="P432" s="57">
        <f t="shared" si="84"/>
        <v>90.443989999999999</v>
      </c>
      <c r="Q432" s="57" t="s">
        <v>124</v>
      </c>
      <c r="R432" s="7" t="s">
        <v>333</v>
      </c>
      <c r="S432" s="71">
        <f t="shared" si="87"/>
        <v>0</v>
      </c>
      <c r="T432" s="71">
        <f t="shared" si="88"/>
        <v>0</v>
      </c>
      <c r="U432" s="71">
        <f t="shared" si="89"/>
        <v>0</v>
      </c>
      <c r="V432" s="71">
        <f t="shared" si="90"/>
        <v>0</v>
      </c>
      <c r="W432" s="71">
        <f t="shared" si="91"/>
        <v>0</v>
      </c>
      <c r="X432" s="71">
        <f t="shared" si="92"/>
        <v>90.443989999999999</v>
      </c>
      <c r="Y432" s="71">
        <f t="shared" si="93"/>
        <v>0</v>
      </c>
      <c r="Z432" s="71">
        <f t="shared" si="94"/>
        <v>0</v>
      </c>
      <c r="AA432" s="71">
        <f t="shared" si="95"/>
        <v>0</v>
      </c>
      <c r="AB432" s="71">
        <f t="shared" si="96"/>
        <v>0</v>
      </c>
    </row>
    <row r="433" spans="1:28" ht="15" thickBot="1" x14ac:dyDescent="0.35">
      <c r="A433" s="58"/>
      <c r="B433" s="58"/>
      <c r="C433" s="58"/>
      <c r="D433" s="58"/>
      <c r="E433" s="58"/>
      <c r="F433" s="58">
        <v>130</v>
      </c>
      <c r="G433" s="58"/>
      <c r="H433" s="58"/>
      <c r="I433" s="58"/>
      <c r="J433" s="58"/>
      <c r="K433" s="56" t="s">
        <v>496</v>
      </c>
      <c r="L433" s="7" t="s">
        <v>475</v>
      </c>
      <c r="M433" s="88">
        <f t="shared" si="85"/>
        <v>130</v>
      </c>
      <c r="N433" s="91">
        <v>64.78</v>
      </c>
      <c r="O433" s="89">
        <f t="shared" si="86"/>
        <v>67.772835999999998</v>
      </c>
      <c r="P433" s="57">
        <f t="shared" si="84"/>
        <v>8810.4686799999999</v>
      </c>
      <c r="Q433" s="57" t="s">
        <v>124</v>
      </c>
      <c r="R433" s="7" t="s">
        <v>333</v>
      </c>
      <c r="S433" s="71">
        <f t="shared" si="87"/>
        <v>0</v>
      </c>
      <c r="T433" s="71">
        <f t="shared" si="88"/>
        <v>0</v>
      </c>
      <c r="U433" s="71">
        <f t="shared" si="89"/>
        <v>0</v>
      </c>
      <c r="V433" s="71">
        <f t="shared" si="90"/>
        <v>0</v>
      </c>
      <c r="W433" s="71">
        <f t="shared" si="91"/>
        <v>0</v>
      </c>
      <c r="X433" s="71">
        <f t="shared" si="92"/>
        <v>8810.4686799999999</v>
      </c>
      <c r="Y433" s="71">
        <f t="shared" si="93"/>
        <v>0</v>
      </c>
      <c r="Z433" s="71">
        <f t="shared" si="94"/>
        <v>0</v>
      </c>
      <c r="AA433" s="71">
        <f t="shared" si="95"/>
        <v>0</v>
      </c>
      <c r="AB433" s="71">
        <f t="shared" si="96"/>
        <v>0</v>
      </c>
    </row>
    <row r="434" spans="1:28" ht="15" thickBot="1" x14ac:dyDescent="0.35">
      <c r="A434" s="58"/>
      <c r="B434" s="58"/>
      <c r="C434" s="58"/>
      <c r="D434" s="58"/>
      <c r="E434" s="58"/>
      <c r="F434" s="58">
        <v>123</v>
      </c>
      <c r="G434" s="58"/>
      <c r="H434" s="58"/>
      <c r="I434" s="58"/>
      <c r="J434" s="58"/>
      <c r="K434" s="56" t="s">
        <v>497</v>
      </c>
      <c r="L434" s="7" t="s">
        <v>57</v>
      </c>
      <c r="M434" s="88">
        <f t="shared" si="85"/>
        <v>123</v>
      </c>
      <c r="N434" s="91">
        <v>10.18</v>
      </c>
      <c r="O434" s="89">
        <f t="shared" si="86"/>
        <v>10.650316</v>
      </c>
      <c r="P434" s="57">
        <f t="shared" si="84"/>
        <v>1309.9888679999999</v>
      </c>
      <c r="Q434" s="57" t="s">
        <v>124</v>
      </c>
      <c r="R434" s="7" t="s">
        <v>333</v>
      </c>
      <c r="S434" s="71">
        <f t="shared" si="87"/>
        <v>0</v>
      </c>
      <c r="T434" s="71">
        <f t="shared" si="88"/>
        <v>0</v>
      </c>
      <c r="U434" s="71">
        <f t="shared" si="89"/>
        <v>0</v>
      </c>
      <c r="V434" s="71">
        <f t="shared" si="90"/>
        <v>0</v>
      </c>
      <c r="W434" s="71">
        <f t="shared" si="91"/>
        <v>0</v>
      </c>
      <c r="X434" s="71">
        <f t="shared" si="92"/>
        <v>1309.9888679999999</v>
      </c>
      <c r="Y434" s="71">
        <f t="shared" si="93"/>
        <v>0</v>
      </c>
      <c r="Z434" s="71">
        <f t="shared" si="94"/>
        <v>0</v>
      </c>
      <c r="AA434" s="71">
        <f t="shared" si="95"/>
        <v>0</v>
      </c>
      <c r="AB434" s="71">
        <f t="shared" si="96"/>
        <v>0</v>
      </c>
    </row>
    <row r="435" spans="1:28" ht="15" thickBot="1" x14ac:dyDescent="0.35">
      <c r="A435" s="58"/>
      <c r="B435" s="58"/>
      <c r="C435" s="58"/>
      <c r="D435" s="58"/>
      <c r="E435" s="58"/>
      <c r="F435" s="58">
        <v>166</v>
      </c>
      <c r="G435" s="58"/>
      <c r="H435" s="58"/>
      <c r="I435" s="58"/>
      <c r="J435" s="58"/>
      <c r="K435" s="56" t="s">
        <v>498</v>
      </c>
      <c r="L435" s="7" t="s">
        <v>57</v>
      </c>
      <c r="M435" s="88">
        <f t="shared" si="85"/>
        <v>166</v>
      </c>
      <c r="N435" s="91">
        <v>9.25</v>
      </c>
      <c r="O435" s="89">
        <f t="shared" si="86"/>
        <v>9.6773500000000006</v>
      </c>
      <c r="P435" s="57">
        <f t="shared" si="84"/>
        <v>1606.4401</v>
      </c>
      <c r="Q435" s="57" t="s">
        <v>124</v>
      </c>
      <c r="R435" s="7" t="s">
        <v>333</v>
      </c>
      <c r="S435" s="71">
        <f t="shared" si="87"/>
        <v>0</v>
      </c>
      <c r="T435" s="71">
        <f t="shared" si="88"/>
        <v>0</v>
      </c>
      <c r="U435" s="71">
        <f t="shared" si="89"/>
        <v>0</v>
      </c>
      <c r="V435" s="71">
        <f t="shared" si="90"/>
        <v>0</v>
      </c>
      <c r="W435" s="71">
        <f t="shared" si="91"/>
        <v>0</v>
      </c>
      <c r="X435" s="71">
        <f t="shared" si="92"/>
        <v>1606.4401</v>
      </c>
      <c r="Y435" s="71">
        <f t="shared" si="93"/>
        <v>0</v>
      </c>
      <c r="Z435" s="71">
        <f t="shared" si="94"/>
        <v>0</v>
      </c>
      <c r="AA435" s="71">
        <f t="shared" si="95"/>
        <v>0</v>
      </c>
      <c r="AB435" s="71">
        <f t="shared" si="96"/>
        <v>0</v>
      </c>
    </row>
    <row r="436" spans="1:28" ht="15" thickBot="1" x14ac:dyDescent="0.35">
      <c r="A436" s="58"/>
      <c r="B436" s="58"/>
      <c r="C436" s="58"/>
      <c r="D436" s="58"/>
      <c r="E436" s="58"/>
      <c r="F436" s="58">
        <v>111</v>
      </c>
      <c r="G436" s="58"/>
      <c r="H436" s="58"/>
      <c r="I436" s="58"/>
      <c r="J436" s="58"/>
      <c r="K436" s="56" t="s">
        <v>499</v>
      </c>
      <c r="L436" s="7" t="s">
        <v>57</v>
      </c>
      <c r="M436" s="88">
        <f t="shared" si="85"/>
        <v>111</v>
      </c>
      <c r="N436" s="91">
        <v>17.670000000000002</v>
      </c>
      <c r="O436" s="89">
        <f t="shared" si="86"/>
        <v>18.486354000000002</v>
      </c>
      <c r="P436" s="57">
        <f t="shared" si="84"/>
        <v>2051.9852940000001</v>
      </c>
      <c r="Q436" s="57" t="s">
        <v>124</v>
      </c>
      <c r="R436" s="7" t="s">
        <v>333</v>
      </c>
      <c r="S436" s="71">
        <f t="shared" si="87"/>
        <v>0</v>
      </c>
      <c r="T436" s="71">
        <f t="shared" si="88"/>
        <v>0</v>
      </c>
      <c r="U436" s="71">
        <f t="shared" si="89"/>
        <v>0</v>
      </c>
      <c r="V436" s="71">
        <f t="shared" si="90"/>
        <v>0</v>
      </c>
      <c r="W436" s="71">
        <f t="shared" si="91"/>
        <v>0</v>
      </c>
      <c r="X436" s="71">
        <f t="shared" si="92"/>
        <v>2051.9852940000001</v>
      </c>
      <c r="Y436" s="71">
        <f t="shared" si="93"/>
        <v>0</v>
      </c>
      <c r="Z436" s="71">
        <f t="shared" si="94"/>
        <v>0</v>
      </c>
      <c r="AA436" s="71">
        <f t="shared" si="95"/>
        <v>0</v>
      </c>
      <c r="AB436" s="71">
        <f t="shared" si="96"/>
        <v>0</v>
      </c>
    </row>
    <row r="437" spans="1:28" ht="15" thickBot="1" x14ac:dyDescent="0.35">
      <c r="A437" s="58"/>
      <c r="B437" s="58"/>
      <c r="C437" s="58"/>
      <c r="D437" s="58"/>
      <c r="E437" s="58"/>
      <c r="F437" s="58">
        <v>34</v>
      </c>
      <c r="G437" s="58"/>
      <c r="H437" s="58"/>
      <c r="I437" s="58"/>
      <c r="J437" s="58"/>
      <c r="K437" s="56" t="s">
        <v>500</v>
      </c>
      <c r="L437" s="7" t="s">
        <v>57</v>
      </c>
      <c r="M437" s="88">
        <f t="shared" si="85"/>
        <v>34</v>
      </c>
      <c r="N437" s="91">
        <v>24.48</v>
      </c>
      <c r="O437" s="89">
        <f t="shared" si="86"/>
        <v>25.610976000000001</v>
      </c>
      <c r="P437" s="57">
        <f t="shared" si="84"/>
        <v>870.77318400000001</v>
      </c>
      <c r="Q437" s="57" t="s">
        <v>124</v>
      </c>
      <c r="R437" s="7" t="s">
        <v>333</v>
      </c>
      <c r="S437" s="71">
        <f t="shared" si="87"/>
        <v>0</v>
      </c>
      <c r="T437" s="71">
        <f t="shared" si="88"/>
        <v>0</v>
      </c>
      <c r="U437" s="71">
        <f t="shared" si="89"/>
        <v>0</v>
      </c>
      <c r="V437" s="71">
        <f t="shared" si="90"/>
        <v>0</v>
      </c>
      <c r="W437" s="71">
        <f t="shared" si="91"/>
        <v>0</v>
      </c>
      <c r="X437" s="71">
        <f t="shared" si="92"/>
        <v>870.77318400000001</v>
      </c>
      <c r="Y437" s="71">
        <f t="shared" si="93"/>
        <v>0</v>
      </c>
      <c r="Z437" s="71">
        <f t="shared" si="94"/>
        <v>0</v>
      </c>
      <c r="AA437" s="71">
        <f t="shared" si="95"/>
        <v>0</v>
      </c>
      <c r="AB437" s="71">
        <f t="shared" si="96"/>
        <v>0</v>
      </c>
    </row>
    <row r="438" spans="1:28" ht="15" thickBot="1" x14ac:dyDescent="0.35">
      <c r="A438" s="58"/>
      <c r="B438" s="58"/>
      <c r="C438" s="58"/>
      <c r="D438" s="58"/>
      <c r="E438" s="58"/>
      <c r="F438" s="58">
        <v>128</v>
      </c>
      <c r="G438" s="58"/>
      <c r="H438" s="58"/>
      <c r="I438" s="58"/>
      <c r="J438" s="58"/>
      <c r="K438" s="56" t="s">
        <v>501</v>
      </c>
      <c r="L438" s="7" t="s">
        <v>57</v>
      </c>
      <c r="M438" s="88">
        <f t="shared" si="85"/>
        <v>128</v>
      </c>
      <c r="N438" s="91">
        <v>12.48</v>
      </c>
      <c r="O438" s="89">
        <f t="shared" si="86"/>
        <v>13.056576</v>
      </c>
      <c r="P438" s="57">
        <f t="shared" si="84"/>
        <v>1671.241728</v>
      </c>
      <c r="Q438" s="57" t="s">
        <v>124</v>
      </c>
      <c r="R438" s="7" t="s">
        <v>333</v>
      </c>
      <c r="S438" s="71">
        <f t="shared" si="87"/>
        <v>0</v>
      </c>
      <c r="T438" s="71">
        <f t="shared" si="88"/>
        <v>0</v>
      </c>
      <c r="U438" s="71">
        <f t="shared" si="89"/>
        <v>0</v>
      </c>
      <c r="V438" s="71">
        <f t="shared" si="90"/>
        <v>0</v>
      </c>
      <c r="W438" s="71">
        <f t="shared" si="91"/>
        <v>0</v>
      </c>
      <c r="X438" s="71">
        <f t="shared" si="92"/>
        <v>1671.241728</v>
      </c>
      <c r="Y438" s="71">
        <f t="shared" si="93"/>
        <v>0</v>
      </c>
      <c r="Z438" s="71">
        <f t="shared" si="94"/>
        <v>0</v>
      </c>
      <c r="AA438" s="71">
        <f t="shared" si="95"/>
        <v>0</v>
      </c>
      <c r="AB438" s="71">
        <f t="shared" si="96"/>
        <v>0</v>
      </c>
    </row>
    <row r="439" spans="1:28" ht="15" thickBot="1" x14ac:dyDescent="0.35">
      <c r="A439" s="58"/>
      <c r="B439" s="58"/>
      <c r="C439" s="58"/>
      <c r="D439" s="58"/>
      <c r="E439" s="58"/>
      <c r="F439" s="58">
        <v>20</v>
      </c>
      <c r="G439" s="58"/>
      <c r="H439" s="58"/>
      <c r="I439" s="58"/>
      <c r="J439" s="58"/>
      <c r="K439" s="56" t="s">
        <v>502</v>
      </c>
      <c r="L439" s="7" t="s">
        <v>57</v>
      </c>
      <c r="M439" s="88">
        <f t="shared" si="85"/>
        <v>20</v>
      </c>
      <c r="N439" s="91">
        <v>1.83</v>
      </c>
      <c r="O439" s="89">
        <f t="shared" si="86"/>
        <v>1.9145460000000001</v>
      </c>
      <c r="P439" s="57">
        <f t="shared" si="84"/>
        <v>38.29092</v>
      </c>
      <c r="Q439" s="57" t="s">
        <v>124</v>
      </c>
      <c r="R439" s="7" t="s">
        <v>333</v>
      </c>
      <c r="S439" s="71">
        <f t="shared" si="87"/>
        <v>0</v>
      </c>
      <c r="T439" s="71">
        <f t="shared" si="88"/>
        <v>0</v>
      </c>
      <c r="U439" s="71">
        <f t="shared" si="89"/>
        <v>0</v>
      </c>
      <c r="V439" s="71">
        <f t="shared" si="90"/>
        <v>0</v>
      </c>
      <c r="W439" s="71">
        <f t="shared" si="91"/>
        <v>0</v>
      </c>
      <c r="X439" s="71">
        <f t="shared" si="92"/>
        <v>38.29092</v>
      </c>
      <c r="Y439" s="71">
        <f t="shared" si="93"/>
        <v>0</v>
      </c>
      <c r="Z439" s="71">
        <f t="shared" si="94"/>
        <v>0</v>
      </c>
      <c r="AA439" s="71">
        <f t="shared" si="95"/>
        <v>0</v>
      </c>
      <c r="AB439" s="71">
        <f t="shared" si="96"/>
        <v>0</v>
      </c>
    </row>
    <row r="440" spans="1:28" ht="15" thickBot="1" x14ac:dyDescent="0.35">
      <c r="A440" s="58"/>
      <c r="B440" s="58"/>
      <c r="C440" s="58"/>
      <c r="D440" s="58"/>
      <c r="E440" s="58"/>
      <c r="F440" s="58">
        <v>26</v>
      </c>
      <c r="G440" s="58"/>
      <c r="H440" s="58"/>
      <c r="I440" s="58"/>
      <c r="J440" s="58"/>
      <c r="K440" s="56" t="s">
        <v>503</v>
      </c>
      <c r="L440" s="7" t="s">
        <v>57</v>
      </c>
      <c r="M440" s="88">
        <f t="shared" si="85"/>
        <v>26</v>
      </c>
      <c r="N440" s="91">
        <v>19.29</v>
      </c>
      <c r="O440" s="89">
        <f t="shared" si="86"/>
        <v>20.181197999999998</v>
      </c>
      <c r="P440" s="57">
        <f t="shared" si="84"/>
        <v>524.71114799999998</v>
      </c>
      <c r="Q440" s="57" t="s">
        <v>124</v>
      </c>
      <c r="R440" s="7" t="s">
        <v>333</v>
      </c>
      <c r="S440" s="71">
        <f t="shared" si="87"/>
        <v>0</v>
      </c>
      <c r="T440" s="71">
        <f t="shared" si="88"/>
        <v>0</v>
      </c>
      <c r="U440" s="71">
        <f t="shared" si="89"/>
        <v>0</v>
      </c>
      <c r="V440" s="71">
        <f t="shared" si="90"/>
        <v>0</v>
      </c>
      <c r="W440" s="71">
        <f t="shared" si="91"/>
        <v>0</v>
      </c>
      <c r="X440" s="71">
        <f t="shared" si="92"/>
        <v>524.71114799999998</v>
      </c>
      <c r="Y440" s="71">
        <f t="shared" si="93"/>
        <v>0</v>
      </c>
      <c r="Z440" s="71">
        <f t="shared" si="94"/>
        <v>0</v>
      </c>
      <c r="AA440" s="71">
        <f t="shared" si="95"/>
        <v>0</v>
      </c>
      <c r="AB440" s="71">
        <f t="shared" si="96"/>
        <v>0</v>
      </c>
    </row>
    <row r="441" spans="1:28" ht="15" thickBot="1" x14ac:dyDescent="0.35">
      <c r="A441" s="58"/>
      <c r="B441" s="58"/>
      <c r="C441" s="58"/>
      <c r="D441" s="58"/>
      <c r="E441" s="58"/>
      <c r="F441" s="58">
        <v>27</v>
      </c>
      <c r="G441" s="58"/>
      <c r="H441" s="58"/>
      <c r="I441" s="58"/>
      <c r="J441" s="58"/>
      <c r="K441" s="56" t="s">
        <v>504</v>
      </c>
      <c r="L441" s="7" t="s">
        <v>57</v>
      </c>
      <c r="M441" s="88">
        <f t="shared" si="85"/>
        <v>27</v>
      </c>
      <c r="N441" s="91">
        <v>12.57</v>
      </c>
      <c r="O441" s="89">
        <f t="shared" si="86"/>
        <v>13.150734</v>
      </c>
      <c r="P441" s="57">
        <f t="shared" si="84"/>
        <v>355.069818</v>
      </c>
      <c r="Q441" s="57" t="s">
        <v>124</v>
      </c>
      <c r="R441" s="7" t="s">
        <v>333</v>
      </c>
      <c r="S441" s="71">
        <f t="shared" si="87"/>
        <v>0</v>
      </c>
      <c r="T441" s="71">
        <f t="shared" si="88"/>
        <v>0</v>
      </c>
      <c r="U441" s="71">
        <f t="shared" si="89"/>
        <v>0</v>
      </c>
      <c r="V441" s="71">
        <f t="shared" si="90"/>
        <v>0</v>
      </c>
      <c r="W441" s="71">
        <f t="shared" si="91"/>
        <v>0</v>
      </c>
      <c r="X441" s="71">
        <f t="shared" si="92"/>
        <v>355.069818</v>
      </c>
      <c r="Y441" s="71">
        <f t="shared" si="93"/>
        <v>0</v>
      </c>
      <c r="Z441" s="71">
        <f t="shared" si="94"/>
        <v>0</v>
      </c>
      <c r="AA441" s="71">
        <f t="shared" si="95"/>
        <v>0</v>
      </c>
      <c r="AB441" s="71">
        <f t="shared" si="96"/>
        <v>0</v>
      </c>
    </row>
    <row r="442" spans="1:28" ht="15" thickBot="1" x14ac:dyDescent="0.35">
      <c r="A442" s="58"/>
      <c r="B442" s="58"/>
      <c r="C442" s="58"/>
      <c r="D442" s="58"/>
      <c r="E442" s="58"/>
      <c r="F442" s="58">
        <v>27</v>
      </c>
      <c r="G442" s="58"/>
      <c r="H442" s="58"/>
      <c r="I442" s="58"/>
      <c r="J442" s="58"/>
      <c r="K442" s="56" t="s">
        <v>505</v>
      </c>
      <c r="L442" s="7" t="s">
        <v>57</v>
      </c>
      <c r="M442" s="88">
        <f t="shared" si="85"/>
        <v>27</v>
      </c>
      <c r="N442" s="91">
        <v>15.35</v>
      </c>
      <c r="O442" s="89">
        <f t="shared" si="86"/>
        <v>16.059169999999998</v>
      </c>
      <c r="P442" s="57">
        <f t="shared" si="84"/>
        <v>433.59758999999997</v>
      </c>
      <c r="Q442" s="57" t="s">
        <v>124</v>
      </c>
      <c r="R442" s="7" t="s">
        <v>333</v>
      </c>
      <c r="S442" s="71">
        <f t="shared" si="87"/>
        <v>0</v>
      </c>
      <c r="T442" s="71">
        <f t="shared" si="88"/>
        <v>0</v>
      </c>
      <c r="U442" s="71">
        <f t="shared" si="89"/>
        <v>0</v>
      </c>
      <c r="V442" s="71">
        <f t="shared" si="90"/>
        <v>0</v>
      </c>
      <c r="W442" s="71">
        <f t="shared" si="91"/>
        <v>0</v>
      </c>
      <c r="X442" s="71">
        <f t="shared" si="92"/>
        <v>433.59758999999997</v>
      </c>
      <c r="Y442" s="71">
        <f t="shared" si="93"/>
        <v>0</v>
      </c>
      <c r="Z442" s="71">
        <f t="shared" si="94"/>
        <v>0</v>
      </c>
      <c r="AA442" s="71">
        <f t="shared" si="95"/>
        <v>0</v>
      </c>
      <c r="AB442" s="71">
        <f t="shared" si="96"/>
        <v>0</v>
      </c>
    </row>
    <row r="443" spans="1:28" ht="15" thickBot="1" x14ac:dyDescent="0.35">
      <c r="A443" s="58"/>
      <c r="B443" s="58"/>
      <c r="C443" s="58"/>
      <c r="D443" s="58"/>
      <c r="E443" s="58"/>
      <c r="F443" s="58">
        <v>70</v>
      </c>
      <c r="G443" s="58"/>
      <c r="H443" s="58"/>
      <c r="I443" s="58"/>
      <c r="J443" s="58"/>
      <c r="K443" s="56" t="s">
        <v>506</v>
      </c>
      <c r="L443" s="7" t="s">
        <v>57</v>
      </c>
      <c r="M443" s="88">
        <f t="shared" si="85"/>
        <v>70</v>
      </c>
      <c r="N443" s="91">
        <v>9.7100000000000009</v>
      </c>
      <c r="O443" s="89">
        <f t="shared" si="86"/>
        <v>10.158602</v>
      </c>
      <c r="P443" s="57">
        <f t="shared" ref="P443:P506" si="97">M443*O443</f>
        <v>711.10213999999996</v>
      </c>
      <c r="Q443" s="57" t="s">
        <v>124</v>
      </c>
      <c r="R443" s="7" t="s">
        <v>333</v>
      </c>
      <c r="S443" s="71">
        <f t="shared" si="87"/>
        <v>0</v>
      </c>
      <c r="T443" s="71">
        <f t="shared" si="88"/>
        <v>0</v>
      </c>
      <c r="U443" s="71">
        <f t="shared" si="89"/>
        <v>0</v>
      </c>
      <c r="V443" s="71">
        <f t="shared" si="90"/>
        <v>0</v>
      </c>
      <c r="W443" s="71">
        <f t="shared" si="91"/>
        <v>0</v>
      </c>
      <c r="X443" s="71">
        <f t="shared" si="92"/>
        <v>711.10213999999996</v>
      </c>
      <c r="Y443" s="71">
        <f t="shared" si="93"/>
        <v>0</v>
      </c>
      <c r="Z443" s="71">
        <f t="shared" si="94"/>
        <v>0</v>
      </c>
      <c r="AA443" s="71">
        <f t="shared" si="95"/>
        <v>0</v>
      </c>
      <c r="AB443" s="71">
        <f t="shared" si="96"/>
        <v>0</v>
      </c>
    </row>
    <row r="444" spans="1:28" ht="15" thickBot="1" x14ac:dyDescent="0.35">
      <c r="A444" s="58"/>
      <c r="B444" s="58"/>
      <c r="C444" s="58"/>
      <c r="D444" s="58"/>
      <c r="E444" s="58"/>
      <c r="F444" s="58">
        <v>27</v>
      </c>
      <c r="G444" s="58"/>
      <c r="H444" s="58"/>
      <c r="I444" s="58"/>
      <c r="J444" s="58"/>
      <c r="K444" s="56" t="s">
        <v>507</v>
      </c>
      <c r="L444" s="7" t="s">
        <v>57</v>
      </c>
      <c r="M444" s="88">
        <f t="shared" si="85"/>
        <v>27</v>
      </c>
      <c r="N444" s="91">
        <v>9.3000000000000007</v>
      </c>
      <c r="O444" s="89">
        <f t="shared" si="86"/>
        <v>9.7296600000000009</v>
      </c>
      <c r="P444" s="57">
        <f t="shared" si="97"/>
        <v>262.70082000000002</v>
      </c>
      <c r="Q444" s="57" t="s">
        <v>124</v>
      </c>
      <c r="R444" s="7" t="s">
        <v>333</v>
      </c>
      <c r="S444" s="71">
        <f t="shared" si="87"/>
        <v>0</v>
      </c>
      <c r="T444" s="71">
        <f t="shared" si="88"/>
        <v>0</v>
      </c>
      <c r="U444" s="71">
        <f t="shared" si="89"/>
        <v>0</v>
      </c>
      <c r="V444" s="71">
        <f t="shared" si="90"/>
        <v>0</v>
      </c>
      <c r="W444" s="71">
        <f t="shared" si="91"/>
        <v>0</v>
      </c>
      <c r="X444" s="71">
        <f t="shared" si="92"/>
        <v>262.70082000000002</v>
      </c>
      <c r="Y444" s="71">
        <f t="shared" si="93"/>
        <v>0</v>
      </c>
      <c r="Z444" s="71">
        <f t="shared" si="94"/>
        <v>0</v>
      </c>
      <c r="AA444" s="71">
        <f t="shared" si="95"/>
        <v>0</v>
      </c>
      <c r="AB444" s="71">
        <f t="shared" si="96"/>
        <v>0</v>
      </c>
    </row>
    <row r="445" spans="1:28" ht="15" thickBot="1" x14ac:dyDescent="0.35">
      <c r="A445" s="58"/>
      <c r="B445" s="58"/>
      <c r="C445" s="58"/>
      <c r="D445" s="58"/>
      <c r="E445" s="58"/>
      <c r="F445" s="58">
        <v>84</v>
      </c>
      <c r="G445" s="58"/>
      <c r="H445" s="58"/>
      <c r="I445" s="58"/>
      <c r="J445" s="58"/>
      <c r="K445" s="56" t="s">
        <v>508</v>
      </c>
      <c r="L445" s="7" t="s">
        <v>57</v>
      </c>
      <c r="M445" s="88">
        <f t="shared" si="85"/>
        <v>84</v>
      </c>
      <c r="N445" s="91">
        <v>2.0499999999999998</v>
      </c>
      <c r="O445" s="89">
        <f t="shared" si="86"/>
        <v>2.1447099999999999</v>
      </c>
      <c r="P445" s="57">
        <f t="shared" si="97"/>
        <v>180.15564000000001</v>
      </c>
      <c r="Q445" s="57" t="s">
        <v>124</v>
      </c>
      <c r="R445" s="7" t="s">
        <v>333</v>
      </c>
      <c r="S445" s="71">
        <f t="shared" si="87"/>
        <v>0</v>
      </c>
      <c r="T445" s="71">
        <f t="shared" si="88"/>
        <v>0</v>
      </c>
      <c r="U445" s="71">
        <f t="shared" si="89"/>
        <v>0</v>
      </c>
      <c r="V445" s="71">
        <f t="shared" si="90"/>
        <v>0</v>
      </c>
      <c r="W445" s="71">
        <f t="shared" si="91"/>
        <v>0</v>
      </c>
      <c r="X445" s="71">
        <f t="shared" si="92"/>
        <v>180.15564000000001</v>
      </c>
      <c r="Y445" s="71">
        <f t="shared" si="93"/>
        <v>0</v>
      </c>
      <c r="Z445" s="71">
        <f t="shared" si="94"/>
        <v>0</v>
      </c>
      <c r="AA445" s="71">
        <f t="shared" si="95"/>
        <v>0</v>
      </c>
      <c r="AB445" s="71">
        <f t="shared" si="96"/>
        <v>0</v>
      </c>
    </row>
    <row r="446" spans="1:28" ht="15" thickBot="1" x14ac:dyDescent="0.35">
      <c r="A446" s="58"/>
      <c r="B446" s="58"/>
      <c r="C446" s="58"/>
      <c r="D446" s="58"/>
      <c r="E446" s="58"/>
      <c r="F446" s="58">
        <v>12</v>
      </c>
      <c r="G446" s="58"/>
      <c r="H446" s="58"/>
      <c r="I446" s="58"/>
      <c r="J446" s="58"/>
      <c r="K446" s="56" t="s">
        <v>509</v>
      </c>
      <c r="L446" s="7" t="s">
        <v>57</v>
      </c>
      <c r="M446" s="88">
        <f t="shared" si="85"/>
        <v>12</v>
      </c>
      <c r="N446" s="91">
        <v>1.8</v>
      </c>
      <c r="O446" s="89">
        <f t="shared" si="86"/>
        <v>1.8831599999999999</v>
      </c>
      <c r="P446" s="57">
        <f t="shared" si="97"/>
        <v>22.597919999999998</v>
      </c>
      <c r="Q446" s="57" t="s">
        <v>124</v>
      </c>
      <c r="R446" s="7" t="s">
        <v>333</v>
      </c>
      <c r="S446" s="71">
        <f t="shared" si="87"/>
        <v>0</v>
      </c>
      <c r="T446" s="71">
        <f t="shared" si="88"/>
        <v>0</v>
      </c>
      <c r="U446" s="71">
        <f t="shared" si="89"/>
        <v>0</v>
      </c>
      <c r="V446" s="71">
        <f t="shared" si="90"/>
        <v>0</v>
      </c>
      <c r="W446" s="71">
        <f t="shared" si="91"/>
        <v>0</v>
      </c>
      <c r="X446" s="71">
        <f t="shared" si="92"/>
        <v>22.597919999999998</v>
      </c>
      <c r="Y446" s="71">
        <f t="shared" si="93"/>
        <v>0</v>
      </c>
      <c r="Z446" s="71">
        <f t="shared" si="94"/>
        <v>0</v>
      </c>
      <c r="AA446" s="71">
        <f t="shared" si="95"/>
        <v>0</v>
      </c>
      <c r="AB446" s="71">
        <f t="shared" si="96"/>
        <v>0</v>
      </c>
    </row>
    <row r="447" spans="1:28" ht="15" thickBot="1" x14ac:dyDescent="0.35">
      <c r="A447" s="58"/>
      <c r="B447" s="58"/>
      <c r="C447" s="58"/>
      <c r="D447" s="58"/>
      <c r="E447" s="58"/>
      <c r="F447" s="58">
        <v>17</v>
      </c>
      <c r="G447" s="58"/>
      <c r="H447" s="58"/>
      <c r="I447" s="58"/>
      <c r="J447" s="58"/>
      <c r="K447" s="56" t="s">
        <v>510</v>
      </c>
      <c r="L447" s="7" t="s">
        <v>57</v>
      </c>
      <c r="M447" s="88">
        <f t="shared" si="85"/>
        <v>17</v>
      </c>
      <c r="N447" s="91">
        <v>1.85</v>
      </c>
      <c r="O447" s="89">
        <f t="shared" si="86"/>
        <v>1.93547</v>
      </c>
      <c r="P447" s="57">
        <f t="shared" si="97"/>
        <v>32.902990000000003</v>
      </c>
      <c r="Q447" s="57" t="s">
        <v>124</v>
      </c>
      <c r="R447" s="7" t="s">
        <v>333</v>
      </c>
      <c r="S447" s="71">
        <f t="shared" si="87"/>
        <v>0</v>
      </c>
      <c r="T447" s="71">
        <f t="shared" si="88"/>
        <v>0</v>
      </c>
      <c r="U447" s="71">
        <f t="shared" si="89"/>
        <v>0</v>
      </c>
      <c r="V447" s="71">
        <f t="shared" si="90"/>
        <v>0</v>
      </c>
      <c r="W447" s="71">
        <f t="shared" si="91"/>
        <v>0</v>
      </c>
      <c r="X447" s="71">
        <f t="shared" si="92"/>
        <v>32.902990000000003</v>
      </c>
      <c r="Y447" s="71">
        <f t="shared" si="93"/>
        <v>0</v>
      </c>
      <c r="Z447" s="71">
        <f t="shared" si="94"/>
        <v>0</v>
      </c>
      <c r="AA447" s="71">
        <f t="shared" si="95"/>
        <v>0</v>
      </c>
      <c r="AB447" s="71">
        <f t="shared" si="96"/>
        <v>0</v>
      </c>
    </row>
    <row r="448" spans="1:28" ht="15" thickBot="1" x14ac:dyDescent="0.35">
      <c r="A448" s="58"/>
      <c r="B448" s="58"/>
      <c r="C448" s="58"/>
      <c r="D448" s="58"/>
      <c r="E448" s="58"/>
      <c r="F448" s="58">
        <v>30</v>
      </c>
      <c r="G448" s="58"/>
      <c r="H448" s="58"/>
      <c r="I448" s="58"/>
      <c r="J448" s="58"/>
      <c r="K448" s="56" t="s">
        <v>511</v>
      </c>
      <c r="L448" s="7" t="s">
        <v>57</v>
      </c>
      <c r="M448" s="88">
        <f t="shared" si="85"/>
        <v>30</v>
      </c>
      <c r="N448" s="91">
        <v>1.9</v>
      </c>
      <c r="O448" s="89">
        <f t="shared" si="86"/>
        <v>1.9877799999999999</v>
      </c>
      <c r="P448" s="57">
        <f t="shared" si="97"/>
        <v>59.633399999999995</v>
      </c>
      <c r="Q448" s="57" t="s">
        <v>124</v>
      </c>
      <c r="R448" s="7" t="s">
        <v>333</v>
      </c>
      <c r="S448" s="71">
        <f t="shared" si="87"/>
        <v>0</v>
      </c>
      <c r="T448" s="71">
        <f t="shared" si="88"/>
        <v>0</v>
      </c>
      <c r="U448" s="71">
        <f t="shared" si="89"/>
        <v>0</v>
      </c>
      <c r="V448" s="71">
        <f t="shared" si="90"/>
        <v>0</v>
      </c>
      <c r="W448" s="71">
        <f t="shared" si="91"/>
        <v>0</v>
      </c>
      <c r="X448" s="71">
        <f t="shared" si="92"/>
        <v>59.633399999999995</v>
      </c>
      <c r="Y448" s="71">
        <f t="shared" si="93"/>
        <v>0</v>
      </c>
      <c r="Z448" s="71">
        <f t="shared" si="94"/>
        <v>0</v>
      </c>
      <c r="AA448" s="71">
        <f t="shared" si="95"/>
        <v>0</v>
      </c>
      <c r="AB448" s="71">
        <f t="shared" si="96"/>
        <v>0</v>
      </c>
    </row>
    <row r="449" spans="1:28" ht="15" thickBot="1" x14ac:dyDescent="0.35">
      <c r="A449" s="58"/>
      <c r="B449" s="58"/>
      <c r="C449" s="58"/>
      <c r="D449" s="58"/>
      <c r="E449" s="58"/>
      <c r="F449" s="58">
        <v>33</v>
      </c>
      <c r="G449" s="58"/>
      <c r="H449" s="58"/>
      <c r="I449" s="58"/>
      <c r="J449" s="58"/>
      <c r="K449" s="56" t="s">
        <v>512</v>
      </c>
      <c r="L449" s="7" t="s">
        <v>57</v>
      </c>
      <c r="M449" s="88">
        <f t="shared" si="85"/>
        <v>33</v>
      </c>
      <c r="N449" s="91">
        <v>5.53</v>
      </c>
      <c r="O449" s="89">
        <f t="shared" si="86"/>
        <v>5.7854860000000006</v>
      </c>
      <c r="P449" s="57">
        <f t="shared" si="97"/>
        <v>190.92103800000001</v>
      </c>
      <c r="Q449" s="57" t="s">
        <v>124</v>
      </c>
      <c r="R449" s="7" t="s">
        <v>333</v>
      </c>
      <c r="S449" s="71">
        <f t="shared" si="87"/>
        <v>0</v>
      </c>
      <c r="T449" s="71">
        <f t="shared" si="88"/>
        <v>0</v>
      </c>
      <c r="U449" s="71">
        <f t="shared" si="89"/>
        <v>0</v>
      </c>
      <c r="V449" s="71">
        <f t="shared" si="90"/>
        <v>0</v>
      </c>
      <c r="W449" s="71">
        <f t="shared" si="91"/>
        <v>0</v>
      </c>
      <c r="X449" s="71">
        <f t="shared" si="92"/>
        <v>190.92103800000001</v>
      </c>
      <c r="Y449" s="71">
        <f t="shared" si="93"/>
        <v>0</v>
      </c>
      <c r="Z449" s="71">
        <f t="shared" si="94"/>
        <v>0</v>
      </c>
      <c r="AA449" s="71">
        <f t="shared" si="95"/>
        <v>0</v>
      </c>
      <c r="AB449" s="71">
        <f t="shared" si="96"/>
        <v>0</v>
      </c>
    </row>
    <row r="450" spans="1:28" ht="15" thickBot="1" x14ac:dyDescent="0.35">
      <c r="A450" s="58"/>
      <c r="B450" s="58"/>
      <c r="C450" s="58"/>
      <c r="D450" s="58"/>
      <c r="E450" s="58"/>
      <c r="F450" s="58">
        <v>165</v>
      </c>
      <c r="G450" s="58"/>
      <c r="H450" s="58"/>
      <c r="I450" s="58"/>
      <c r="J450" s="58"/>
      <c r="K450" s="56" t="s">
        <v>513</v>
      </c>
      <c r="L450" s="7" t="s">
        <v>57</v>
      </c>
      <c r="M450" s="88">
        <f t="shared" ref="M450:M513" si="98">SUM(A450:J450)</f>
        <v>165</v>
      </c>
      <c r="N450" s="91">
        <v>2.48</v>
      </c>
      <c r="O450" s="89">
        <f t="shared" si="86"/>
        <v>2.594576</v>
      </c>
      <c r="P450" s="57">
        <f t="shared" si="97"/>
        <v>428.10503999999997</v>
      </c>
      <c r="Q450" s="57" t="s">
        <v>124</v>
      </c>
      <c r="R450" s="7" t="s">
        <v>333</v>
      </c>
      <c r="S450" s="71">
        <f t="shared" si="87"/>
        <v>0</v>
      </c>
      <c r="T450" s="71">
        <f t="shared" si="88"/>
        <v>0</v>
      </c>
      <c r="U450" s="71">
        <f t="shared" si="89"/>
        <v>0</v>
      </c>
      <c r="V450" s="71">
        <f t="shared" si="90"/>
        <v>0</v>
      </c>
      <c r="W450" s="71">
        <f t="shared" si="91"/>
        <v>0</v>
      </c>
      <c r="X450" s="71">
        <f t="shared" si="92"/>
        <v>428.10503999999997</v>
      </c>
      <c r="Y450" s="71">
        <f t="shared" si="93"/>
        <v>0</v>
      </c>
      <c r="Z450" s="71">
        <f t="shared" si="94"/>
        <v>0</v>
      </c>
      <c r="AA450" s="71">
        <f t="shared" si="95"/>
        <v>0</v>
      </c>
      <c r="AB450" s="71">
        <f t="shared" si="96"/>
        <v>0</v>
      </c>
    </row>
    <row r="451" spans="1:28" ht="15" thickBot="1" x14ac:dyDescent="0.35">
      <c r="A451" s="58"/>
      <c r="B451" s="58"/>
      <c r="C451" s="58"/>
      <c r="D451" s="58"/>
      <c r="E451" s="58"/>
      <c r="F451" s="58">
        <v>45</v>
      </c>
      <c r="G451" s="58"/>
      <c r="H451" s="58"/>
      <c r="I451" s="58"/>
      <c r="J451" s="58"/>
      <c r="K451" s="56" t="s">
        <v>514</v>
      </c>
      <c r="L451" s="7" t="s">
        <v>57</v>
      </c>
      <c r="M451" s="88">
        <f t="shared" si="98"/>
        <v>45</v>
      </c>
      <c r="N451" s="91">
        <v>2.48</v>
      </c>
      <c r="O451" s="89">
        <f t="shared" si="86"/>
        <v>2.594576</v>
      </c>
      <c r="P451" s="57">
        <f t="shared" si="97"/>
        <v>116.75592</v>
      </c>
      <c r="Q451" s="57" t="s">
        <v>124</v>
      </c>
      <c r="R451" s="7" t="s">
        <v>333</v>
      </c>
      <c r="S451" s="71">
        <f t="shared" si="87"/>
        <v>0</v>
      </c>
      <c r="T451" s="71">
        <f t="shared" si="88"/>
        <v>0</v>
      </c>
      <c r="U451" s="71">
        <f t="shared" si="89"/>
        <v>0</v>
      </c>
      <c r="V451" s="71">
        <f t="shared" si="90"/>
        <v>0</v>
      </c>
      <c r="W451" s="71">
        <f t="shared" si="91"/>
        <v>0</v>
      </c>
      <c r="X451" s="71">
        <f t="shared" si="92"/>
        <v>116.75592</v>
      </c>
      <c r="Y451" s="71">
        <f t="shared" si="93"/>
        <v>0</v>
      </c>
      <c r="Z451" s="71">
        <f t="shared" si="94"/>
        <v>0</v>
      </c>
      <c r="AA451" s="71">
        <f t="shared" si="95"/>
        <v>0</v>
      </c>
      <c r="AB451" s="71">
        <f t="shared" si="96"/>
        <v>0</v>
      </c>
    </row>
    <row r="452" spans="1:28" ht="15" thickBot="1" x14ac:dyDescent="0.35">
      <c r="A452" s="58"/>
      <c r="B452" s="58"/>
      <c r="C452" s="58"/>
      <c r="D452" s="58"/>
      <c r="E452" s="58"/>
      <c r="F452" s="58">
        <v>165</v>
      </c>
      <c r="G452" s="58"/>
      <c r="H452" s="58"/>
      <c r="I452" s="58"/>
      <c r="J452" s="58"/>
      <c r="K452" s="56" t="s">
        <v>515</v>
      </c>
      <c r="L452" s="7" t="s">
        <v>57</v>
      </c>
      <c r="M452" s="88">
        <f t="shared" si="98"/>
        <v>165</v>
      </c>
      <c r="N452" s="91">
        <v>2.79</v>
      </c>
      <c r="O452" s="89">
        <f t="shared" si="86"/>
        <v>2.918898</v>
      </c>
      <c r="P452" s="57">
        <f t="shared" si="97"/>
        <v>481.61817000000002</v>
      </c>
      <c r="Q452" s="57" t="s">
        <v>124</v>
      </c>
      <c r="R452" s="7" t="s">
        <v>333</v>
      </c>
      <c r="S452" s="71">
        <f t="shared" si="87"/>
        <v>0</v>
      </c>
      <c r="T452" s="71">
        <f t="shared" si="88"/>
        <v>0</v>
      </c>
      <c r="U452" s="71">
        <f t="shared" si="89"/>
        <v>0</v>
      </c>
      <c r="V452" s="71">
        <f t="shared" si="90"/>
        <v>0</v>
      </c>
      <c r="W452" s="71">
        <f t="shared" si="91"/>
        <v>0</v>
      </c>
      <c r="X452" s="71">
        <f t="shared" si="92"/>
        <v>481.61817000000002</v>
      </c>
      <c r="Y452" s="71">
        <f t="shared" si="93"/>
        <v>0</v>
      </c>
      <c r="Z452" s="71">
        <f t="shared" si="94"/>
        <v>0</v>
      </c>
      <c r="AA452" s="71">
        <f t="shared" si="95"/>
        <v>0</v>
      </c>
      <c r="AB452" s="71">
        <f t="shared" si="96"/>
        <v>0</v>
      </c>
    </row>
    <row r="453" spans="1:28" ht="15" thickBot="1" x14ac:dyDescent="0.35">
      <c r="A453" s="58"/>
      <c r="B453" s="58"/>
      <c r="C453" s="58"/>
      <c r="D453" s="58"/>
      <c r="E453" s="58"/>
      <c r="F453" s="58">
        <v>125</v>
      </c>
      <c r="G453" s="58"/>
      <c r="H453" s="58"/>
      <c r="I453" s="58"/>
      <c r="J453" s="58"/>
      <c r="K453" s="56" t="s">
        <v>516</v>
      </c>
      <c r="L453" s="7" t="s">
        <v>57</v>
      </c>
      <c r="M453" s="88">
        <f t="shared" si="98"/>
        <v>125</v>
      </c>
      <c r="N453" s="91">
        <v>2.57</v>
      </c>
      <c r="O453" s="89">
        <f t="shared" si="86"/>
        <v>2.6887339999999997</v>
      </c>
      <c r="P453" s="57">
        <f t="shared" si="97"/>
        <v>336.09174999999999</v>
      </c>
      <c r="Q453" s="57" t="s">
        <v>124</v>
      </c>
      <c r="R453" s="7" t="s">
        <v>333</v>
      </c>
      <c r="S453" s="71">
        <f t="shared" si="87"/>
        <v>0</v>
      </c>
      <c r="T453" s="71">
        <f t="shared" si="88"/>
        <v>0</v>
      </c>
      <c r="U453" s="71">
        <f t="shared" si="89"/>
        <v>0</v>
      </c>
      <c r="V453" s="71">
        <f t="shared" si="90"/>
        <v>0</v>
      </c>
      <c r="W453" s="71">
        <f t="shared" si="91"/>
        <v>0</v>
      </c>
      <c r="X453" s="71">
        <f t="shared" si="92"/>
        <v>336.09174999999999</v>
      </c>
      <c r="Y453" s="71">
        <f t="shared" si="93"/>
        <v>0</v>
      </c>
      <c r="Z453" s="71">
        <f t="shared" si="94"/>
        <v>0</v>
      </c>
      <c r="AA453" s="71">
        <f t="shared" si="95"/>
        <v>0</v>
      </c>
      <c r="AB453" s="71">
        <f t="shared" si="96"/>
        <v>0</v>
      </c>
    </row>
    <row r="454" spans="1:28" ht="15" thickBot="1" x14ac:dyDescent="0.35">
      <c r="A454" s="58"/>
      <c r="B454" s="58"/>
      <c r="C454" s="58"/>
      <c r="D454" s="58"/>
      <c r="E454" s="58"/>
      <c r="F454" s="58">
        <v>150</v>
      </c>
      <c r="G454" s="58"/>
      <c r="H454" s="58"/>
      <c r="I454" s="58"/>
      <c r="J454" s="58"/>
      <c r="K454" s="56" t="s">
        <v>517</v>
      </c>
      <c r="L454" s="7" t="s">
        <v>57</v>
      </c>
      <c r="M454" s="88">
        <f t="shared" si="98"/>
        <v>150</v>
      </c>
      <c r="N454" s="91">
        <v>2.76</v>
      </c>
      <c r="O454" s="89">
        <f t="shared" si="86"/>
        <v>2.8875119999999996</v>
      </c>
      <c r="P454" s="57">
        <f t="shared" si="97"/>
        <v>433.12679999999995</v>
      </c>
      <c r="Q454" s="57" t="s">
        <v>124</v>
      </c>
      <c r="R454" s="7" t="s">
        <v>333</v>
      </c>
      <c r="S454" s="71">
        <f t="shared" si="87"/>
        <v>0</v>
      </c>
      <c r="T454" s="71">
        <f t="shared" si="88"/>
        <v>0</v>
      </c>
      <c r="U454" s="71">
        <f t="shared" si="89"/>
        <v>0</v>
      </c>
      <c r="V454" s="71">
        <f t="shared" si="90"/>
        <v>0</v>
      </c>
      <c r="W454" s="71">
        <f t="shared" si="91"/>
        <v>0</v>
      </c>
      <c r="X454" s="71">
        <f t="shared" si="92"/>
        <v>433.12679999999995</v>
      </c>
      <c r="Y454" s="71">
        <f t="shared" si="93"/>
        <v>0</v>
      </c>
      <c r="Z454" s="71">
        <f t="shared" si="94"/>
        <v>0</v>
      </c>
      <c r="AA454" s="71">
        <f t="shared" si="95"/>
        <v>0</v>
      </c>
      <c r="AB454" s="71">
        <f t="shared" si="96"/>
        <v>0</v>
      </c>
    </row>
    <row r="455" spans="1:28" ht="15" thickBot="1" x14ac:dyDescent="0.35">
      <c r="A455" s="58"/>
      <c r="B455" s="58"/>
      <c r="C455" s="58"/>
      <c r="D455" s="58"/>
      <c r="E455" s="58"/>
      <c r="F455" s="58">
        <v>65</v>
      </c>
      <c r="G455" s="58"/>
      <c r="H455" s="58"/>
      <c r="I455" s="58"/>
      <c r="J455" s="58"/>
      <c r="K455" s="56" t="s">
        <v>518</v>
      </c>
      <c r="L455" s="7" t="s">
        <v>57</v>
      </c>
      <c r="M455" s="88">
        <f t="shared" si="98"/>
        <v>65</v>
      </c>
      <c r="N455" s="91">
        <v>0.93</v>
      </c>
      <c r="O455" s="89">
        <f t="shared" ref="O455:O518" si="99">N455*4.62%+N455</f>
        <v>0.972966</v>
      </c>
      <c r="P455" s="57">
        <f t="shared" si="97"/>
        <v>63.242789999999999</v>
      </c>
      <c r="Q455" s="57" t="s">
        <v>124</v>
      </c>
      <c r="R455" s="7" t="s">
        <v>333</v>
      </c>
      <c r="S455" s="71">
        <f t="shared" si="87"/>
        <v>0</v>
      </c>
      <c r="T455" s="71">
        <f t="shared" si="88"/>
        <v>0</v>
      </c>
      <c r="U455" s="71">
        <f t="shared" si="89"/>
        <v>0</v>
      </c>
      <c r="V455" s="71">
        <f t="shared" si="90"/>
        <v>0</v>
      </c>
      <c r="W455" s="71">
        <f t="shared" si="91"/>
        <v>0</v>
      </c>
      <c r="X455" s="71">
        <f t="shared" si="92"/>
        <v>63.242789999999999</v>
      </c>
      <c r="Y455" s="71">
        <f t="shared" si="93"/>
        <v>0</v>
      </c>
      <c r="Z455" s="71">
        <f t="shared" si="94"/>
        <v>0</v>
      </c>
      <c r="AA455" s="71">
        <f t="shared" si="95"/>
        <v>0</v>
      </c>
      <c r="AB455" s="71">
        <f t="shared" si="96"/>
        <v>0</v>
      </c>
    </row>
    <row r="456" spans="1:28" ht="15" thickBot="1" x14ac:dyDescent="0.35">
      <c r="A456" s="58"/>
      <c r="B456" s="58"/>
      <c r="C456" s="58"/>
      <c r="D456" s="58"/>
      <c r="E456" s="58"/>
      <c r="F456" s="58">
        <v>65</v>
      </c>
      <c r="G456" s="58"/>
      <c r="H456" s="58"/>
      <c r="I456" s="58"/>
      <c r="J456" s="58"/>
      <c r="K456" s="56" t="s">
        <v>519</v>
      </c>
      <c r="L456" s="7" t="s">
        <v>57</v>
      </c>
      <c r="M456" s="88">
        <f t="shared" si="98"/>
        <v>65</v>
      </c>
      <c r="N456" s="91">
        <v>0.92</v>
      </c>
      <c r="O456" s="89">
        <f t="shared" si="99"/>
        <v>0.96250400000000003</v>
      </c>
      <c r="P456" s="57">
        <f t="shared" si="97"/>
        <v>62.562760000000004</v>
      </c>
      <c r="Q456" s="57" t="s">
        <v>124</v>
      </c>
      <c r="R456" s="7" t="s">
        <v>333</v>
      </c>
      <c r="S456" s="71">
        <f t="shared" ref="S456:S519" si="100">A456*O456</f>
        <v>0</v>
      </c>
      <c r="T456" s="71">
        <f t="shared" ref="T456:T519" si="101">B456*O456</f>
        <v>0</v>
      </c>
      <c r="U456" s="71">
        <f t="shared" ref="U456:U519" si="102">C456*O456</f>
        <v>0</v>
      </c>
      <c r="V456" s="71">
        <f t="shared" ref="V456:V519" si="103">D456*O456</f>
        <v>0</v>
      </c>
      <c r="W456" s="71">
        <f t="shared" ref="W456:W519" si="104">E456*O456</f>
        <v>0</v>
      </c>
      <c r="X456" s="71">
        <f t="shared" ref="X456:X519" si="105">F456*O456</f>
        <v>62.562760000000004</v>
      </c>
      <c r="Y456" s="71">
        <f t="shared" ref="Y456:Y519" si="106">G456*O456</f>
        <v>0</v>
      </c>
      <c r="Z456" s="71">
        <f t="shared" ref="Z456:Z519" si="107">H456*O456</f>
        <v>0</v>
      </c>
      <c r="AA456" s="71">
        <f t="shared" ref="AA456:AA519" si="108">I456*O456</f>
        <v>0</v>
      </c>
      <c r="AB456" s="71">
        <f t="shared" ref="AB456:AB519" si="109">J456*O456</f>
        <v>0</v>
      </c>
    </row>
    <row r="457" spans="1:28" ht="15" thickBot="1" x14ac:dyDescent="0.35">
      <c r="A457" s="58"/>
      <c r="B457" s="58"/>
      <c r="C457" s="58"/>
      <c r="D457" s="58"/>
      <c r="E457" s="58"/>
      <c r="F457" s="58">
        <v>65</v>
      </c>
      <c r="G457" s="58"/>
      <c r="H457" s="58"/>
      <c r="I457" s="58"/>
      <c r="J457" s="58"/>
      <c r="K457" s="56" t="s">
        <v>520</v>
      </c>
      <c r="L457" s="7" t="s">
        <v>57</v>
      </c>
      <c r="M457" s="88">
        <f t="shared" si="98"/>
        <v>65</v>
      </c>
      <c r="N457" s="91">
        <v>0.92</v>
      </c>
      <c r="O457" s="89">
        <f t="shared" si="99"/>
        <v>0.96250400000000003</v>
      </c>
      <c r="P457" s="57">
        <f t="shared" si="97"/>
        <v>62.562760000000004</v>
      </c>
      <c r="Q457" s="57" t="s">
        <v>124</v>
      </c>
      <c r="R457" s="7" t="s">
        <v>333</v>
      </c>
      <c r="S457" s="71">
        <f t="shared" si="100"/>
        <v>0</v>
      </c>
      <c r="T457" s="71">
        <f t="shared" si="101"/>
        <v>0</v>
      </c>
      <c r="U457" s="71">
        <f t="shared" si="102"/>
        <v>0</v>
      </c>
      <c r="V457" s="71">
        <f t="shared" si="103"/>
        <v>0</v>
      </c>
      <c r="W457" s="71">
        <f t="shared" si="104"/>
        <v>0</v>
      </c>
      <c r="X457" s="71">
        <f t="shared" si="105"/>
        <v>62.562760000000004</v>
      </c>
      <c r="Y457" s="71">
        <f t="shared" si="106"/>
        <v>0</v>
      </c>
      <c r="Z457" s="71">
        <f t="shared" si="107"/>
        <v>0</v>
      </c>
      <c r="AA457" s="71">
        <f t="shared" si="108"/>
        <v>0</v>
      </c>
      <c r="AB457" s="71">
        <f t="shared" si="109"/>
        <v>0</v>
      </c>
    </row>
    <row r="458" spans="1:28" ht="15" thickBot="1" x14ac:dyDescent="0.35">
      <c r="A458" s="58"/>
      <c r="B458" s="58"/>
      <c r="C458" s="58"/>
      <c r="D458" s="58"/>
      <c r="E458" s="58"/>
      <c r="F458" s="58">
        <v>65</v>
      </c>
      <c r="G458" s="58"/>
      <c r="H458" s="58"/>
      <c r="I458" s="58"/>
      <c r="J458" s="58"/>
      <c r="K458" s="56" t="s">
        <v>521</v>
      </c>
      <c r="L458" s="7" t="s">
        <v>57</v>
      </c>
      <c r="M458" s="88">
        <f t="shared" si="98"/>
        <v>65</v>
      </c>
      <c r="N458" s="91">
        <v>0.83</v>
      </c>
      <c r="O458" s="89">
        <f t="shared" si="99"/>
        <v>0.86834599999999995</v>
      </c>
      <c r="P458" s="57">
        <f t="shared" si="97"/>
        <v>56.442489999999999</v>
      </c>
      <c r="Q458" s="57" t="s">
        <v>124</v>
      </c>
      <c r="R458" s="7" t="s">
        <v>333</v>
      </c>
      <c r="S458" s="71">
        <f t="shared" si="100"/>
        <v>0</v>
      </c>
      <c r="T458" s="71">
        <f t="shared" si="101"/>
        <v>0</v>
      </c>
      <c r="U458" s="71">
        <f t="shared" si="102"/>
        <v>0</v>
      </c>
      <c r="V458" s="71">
        <f t="shared" si="103"/>
        <v>0</v>
      </c>
      <c r="W458" s="71">
        <f t="shared" si="104"/>
        <v>0</v>
      </c>
      <c r="X458" s="71">
        <f t="shared" si="105"/>
        <v>56.442489999999999</v>
      </c>
      <c r="Y458" s="71">
        <f t="shared" si="106"/>
        <v>0</v>
      </c>
      <c r="Z458" s="71">
        <f t="shared" si="107"/>
        <v>0</v>
      </c>
      <c r="AA458" s="71">
        <f t="shared" si="108"/>
        <v>0</v>
      </c>
      <c r="AB458" s="71">
        <f t="shared" si="109"/>
        <v>0</v>
      </c>
    </row>
    <row r="459" spans="1:28" ht="15" thickBot="1" x14ac:dyDescent="0.35">
      <c r="A459" s="58"/>
      <c r="B459" s="58"/>
      <c r="C459" s="58"/>
      <c r="D459" s="58"/>
      <c r="E459" s="58"/>
      <c r="F459" s="58">
        <v>65</v>
      </c>
      <c r="G459" s="58"/>
      <c r="H459" s="58"/>
      <c r="I459" s="58"/>
      <c r="J459" s="58"/>
      <c r="K459" s="56" t="s">
        <v>522</v>
      </c>
      <c r="L459" s="7" t="s">
        <v>57</v>
      </c>
      <c r="M459" s="88">
        <f t="shared" si="98"/>
        <v>65</v>
      </c>
      <c r="N459" s="91">
        <v>1.02</v>
      </c>
      <c r="O459" s="89">
        <f t="shared" si="99"/>
        <v>1.067124</v>
      </c>
      <c r="P459" s="57">
        <f t="shared" si="97"/>
        <v>69.363060000000004</v>
      </c>
      <c r="Q459" s="57" t="s">
        <v>124</v>
      </c>
      <c r="R459" s="7" t="s">
        <v>333</v>
      </c>
      <c r="S459" s="71">
        <f t="shared" si="100"/>
        <v>0</v>
      </c>
      <c r="T459" s="71">
        <f t="shared" si="101"/>
        <v>0</v>
      </c>
      <c r="U459" s="71">
        <f t="shared" si="102"/>
        <v>0</v>
      </c>
      <c r="V459" s="71">
        <f t="shared" si="103"/>
        <v>0</v>
      </c>
      <c r="W459" s="71">
        <f t="shared" si="104"/>
        <v>0</v>
      </c>
      <c r="X459" s="71">
        <f t="shared" si="105"/>
        <v>69.363060000000004</v>
      </c>
      <c r="Y459" s="71">
        <f t="shared" si="106"/>
        <v>0</v>
      </c>
      <c r="Z459" s="71">
        <f t="shared" si="107"/>
        <v>0</v>
      </c>
      <c r="AA459" s="71">
        <f t="shared" si="108"/>
        <v>0</v>
      </c>
      <c r="AB459" s="71">
        <f t="shared" si="109"/>
        <v>0</v>
      </c>
    </row>
    <row r="460" spans="1:28" ht="15" thickBot="1" x14ac:dyDescent="0.35">
      <c r="A460" s="58"/>
      <c r="B460" s="58"/>
      <c r="C460" s="58"/>
      <c r="D460" s="58"/>
      <c r="E460" s="58"/>
      <c r="F460" s="58">
        <v>424</v>
      </c>
      <c r="G460" s="58"/>
      <c r="H460" s="58"/>
      <c r="I460" s="58"/>
      <c r="J460" s="58"/>
      <c r="K460" s="56" t="s">
        <v>523</v>
      </c>
      <c r="L460" s="7" t="s">
        <v>475</v>
      </c>
      <c r="M460" s="88">
        <f t="shared" si="98"/>
        <v>424</v>
      </c>
      <c r="N460" s="91">
        <v>4.6100000000000003</v>
      </c>
      <c r="O460" s="89">
        <f t="shared" si="99"/>
        <v>4.8229820000000005</v>
      </c>
      <c r="P460" s="57">
        <f t="shared" si="97"/>
        <v>2044.9443680000002</v>
      </c>
      <c r="Q460" s="57" t="s">
        <v>124</v>
      </c>
      <c r="R460" s="7" t="s">
        <v>333</v>
      </c>
      <c r="S460" s="71">
        <f t="shared" si="100"/>
        <v>0</v>
      </c>
      <c r="T460" s="71">
        <f t="shared" si="101"/>
        <v>0</v>
      </c>
      <c r="U460" s="71">
        <f t="shared" si="102"/>
        <v>0</v>
      </c>
      <c r="V460" s="71">
        <f t="shared" si="103"/>
        <v>0</v>
      </c>
      <c r="W460" s="71">
        <f t="shared" si="104"/>
        <v>0</v>
      </c>
      <c r="X460" s="71">
        <f t="shared" si="105"/>
        <v>2044.9443680000002</v>
      </c>
      <c r="Y460" s="71">
        <f t="shared" si="106"/>
        <v>0</v>
      </c>
      <c r="Z460" s="71">
        <f t="shared" si="107"/>
        <v>0</v>
      </c>
      <c r="AA460" s="71">
        <f t="shared" si="108"/>
        <v>0</v>
      </c>
      <c r="AB460" s="71">
        <f t="shared" si="109"/>
        <v>0</v>
      </c>
    </row>
    <row r="461" spans="1:28" ht="15" thickBot="1" x14ac:dyDescent="0.35">
      <c r="A461" s="58"/>
      <c r="B461" s="58"/>
      <c r="C461" s="58"/>
      <c r="D461" s="58"/>
      <c r="E461" s="58"/>
      <c r="F461" s="58">
        <v>421</v>
      </c>
      <c r="G461" s="58"/>
      <c r="H461" s="58"/>
      <c r="I461" s="58"/>
      <c r="J461" s="58"/>
      <c r="K461" s="56" t="s">
        <v>524</v>
      </c>
      <c r="L461" s="7" t="s">
        <v>475</v>
      </c>
      <c r="M461" s="88">
        <f t="shared" si="98"/>
        <v>421</v>
      </c>
      <c r="N461" s="91">
        <v>1.51</v>
      </c>
      <c r="O461" s="89">
        <f t="shared" si="99"/>
        <v>1.5797620000000001</v>
      </c>
      <c r="P461" s="57">
        <f t="shared" si="97"/>
        <v>665.07980200000009</v>
      </c>
      <c r="Q461" s="57" t="s">
        <v>124</v>
      </c>
      <c r="R461" s="7" t="s">
        <v>333</v>
      </c>
      <c r="S461" s="71">
        <f t="shared" si="100"/>
        <v>0</v>
      </c>
      <c r="T461" s="71">
        <f t="shared" si="101"/>
        <v>0</v>
      </c>
      <c r="U461" s="71">
        <f t="shared" si="102"/>
        <v>0</v>
      </c>
      <c r="V461" s="71">
        <f t="shared" si="103"/>
        <v>0</v>
      </c>
      <c r="W461" s="71">
        <f t="shared" si="104"/>
        <v>0</v>
      </c>
      <c r="X461" s="71">
        <f t="shared" si="105"/>
        <v>665.07980200000009</v>
      </c>
      <c r="Y461" s="71">
        <f t="shared" si="106"/>
        <v>0</v>
      </c>
      <c r="Z461" s="71">
        <f t="shared" si="107"/>
        <v>0</v>
      </c>
      <c r="AA461" s="71">
        <f t="shared" si="108"/>
        <v>0</v>
      </c>
      <c r="AB461" s="71">
        <f t="shared" si="109"/>
        <v>0</v>
      </c>
    </row>
    <row r="462" spans="1:28" ht="15" thickBot="1" x14ac:dyDescent="0.35">
      <c r="A462" s="58"/>
      <c r="B462" s="58"/>
      <c r="C462" s="58"/>
      <c r="D462" s="58"/>
      <c r="E462" s="58"/>
      <c r="F462" s="58">
        <v>52</v>
      </c>
      <c r="G462" s="58"/>
      <c r="H462" s="58"/>
      <c r="I462" s="58"/>
      <c r="J462" s="58"/>
      <c r="K462" s="56" t="s">
        <v>525</v>
      </c>
      <c r="L462" s="7" t="s">
        <v>57</v>
      </c>
      <c r="M462" s="88">
        <f t="shared" si="98"/>
        <v>52</v>
      </c>
      <c r="N462" s="91">
        <v>1.8</v>
      </c>
      <c r="O462" s="89">
        <f t="shared" si="99"/>
        <v>1.8831599999999999</v>
      </c>
      <c r="P462" s="57">
        <f t="shared" si="97"/>
        <v>97.924319999999994</v>
      </c>
      <c r="Q462" s="57" t="s">
        <v>124</v>
      </c>
      <c r="R462" s="7" t="s">
        <v>333</v>
      </c>
      <c r="S462" s="71">
        <f t="shared" si="100"/>
        <v>0</v>
      </c>
      <c r="T462" s="71">
        <f t="shared" si="101"/>
        <v>0</v>
      </c>
      <c r="U462" s="71">
        <f t="shared" si="102"/>
        <v>0</v>
      </c>
      <c r="V462" s="71">
        <f t="shared" si="103"/>
        <v>0</v>
      </c>
      <c r="W462" s="71">
        <f t="shared" si="104"/>
        <v>0</v>
      </c>
      <c r="X462" s="71">
        <f t="shared" si="105"/>
        <v>97.924319999999994</v>
      </c>
      <c r="Y462" s="71">
        <f t="shared" si="106"/>
        <v>0</v>
      </c>
      <c r="Z462" s="71">
        <f t="shared" si="107"/>
        <v>0</v>
      </c>
      <c r="AA462" s="71">
        <f t="shared" si="108"/>
        <v>0</v>
      </c>
      <c r="AB462" s="71">
        <f t="shared" si="109"/>
        <v>0</v>
      </c>
    </row>
    <row r="463" spans="1:28" ht="15" thickBot="1" x14ac:dyDescent="0.35">
      <c r="A463" s="58"/>
      <c r="B463" s="58"/>
      <c r="C463" s="58"/>
      <c r="D463" s="58"/>
      <c r="E463" s="58"/>
      <c r="F463" s="58">
        <v>70</v>
      </c>
      <c r="G463" s="58"/>
      <c r="H463" s="58"/>
      <c r="I463" s="58"/>
      <c r="J463" s="58"/>
      <c r="K463" s="56" t="s">
        <v>526</v>
      </c>
      <c r="L463" s="7" t="s">
        <v>57</v>
      </c>
      <c r="M463" s="88">
        <f t="shared" si="98"/>
        <v>70</v>
      </c>
      <c r="N463" s="91">
        <v>2.86</v>
      </c>
      <c r="O463" s="89">
        <f t="shared" si="99"/>
        <v>2.9921319999999998</v>
      </c>
      <c r="P463" s="57">
        <f t="shared" si="97"/>
        <v>209.44923999999997</v>
      </c>
      <c r="Q463" s="57" t="s">
        <v>124</v>
      </c>
      <c r="R463" s="7" t="s">
        <v>333</v>
      </c>
      <c r="S463" s="71">
        <f t="shared" si="100"/>
        <v>0</v>
      </c>
      <c r="T463" s="71">
        <f t="shared" si="101"/>
        <v>0</v>
      </c>
      <c r="U463" s="71">
        <f t="shared" si="102"/>
        <v>0</v>
      </c>
      <c r="V463" s="71">
        <f t="shared" si="103"/>
        <v>0</v>
      </c>
      <c r="W463" s="71">
        <f t="shared" si="104"/>
        <v>0</v>
      </c>
      <c r="X463" s="71">
        <f t="shared" si="105"/>
        <v>209.44923999999997</v>
      </c>
      <c r="Y463" s="71">
        <f t="shared" si="106"/>
        <v>0</v>
      </c>
      <c r="Z463" s="71">
        <f t="shared" si="107"/>
        <v>0</v>
      </c>
      <c r="AA463" s="71">
        <f t="shared" si="108"/>
        <v>0</v>
      </c>
      <c r="AB463" s="71">
        <f t="shared" si="109"/>
        <v>0</v>
      </c>
    </row>
    <row r="464" spans="1:28" ht="15" thickBot="1" x14ac:dyDescent="0.35">
      <c r="A464" s="58"/>
      <c r="B464" s="58"/>
      <c r="C464" s="58"/>
      <c r="D464" s="58"/>
      <c r="E464" s="58"/>
      <c r="F464" s="58">
        <v>1300</v>
      </c>
      <c r="G464" s="58"/>
      <c r="H464" s="58"/>
      <c r="I464" s="58"/>
      <c r="J464" s="58"/>
      <c r="K464" s="56" t="s">
        <v>527</v>
      </c>
      <c r="L464" s="7" t="s">
        <v>528</v>
      </c>
      <c r="M464" s="88">
        <f t="shared" si="98"/>
        <v>1300</v>
      </c>
      <c r="N464" s="91">
        <v>13.61</v>
      </c>
      <c r="O464" s="89">
        <f t="shared" si="99"/>
        <v>14.238781999999999</v>
      </c>
      <c r="P464" s="57">
        <f t="shared" si="97"/>
        <v>18510.416599999997</v>
      </c>
      <c r="Q464" s="57" t="s">
        <v>124</v>
      </c>
      <c r="R464" s="7" t="s">
        <v>333</v>
      </c>
      <c r="S464" s="71">
        <f t="shared" si="100"/>
        <v>0</v>
      </c>
      <c r="T464" s="71">
        <f t="shared" si="101"/>
        <v>0</v>
      </c>
      <c r="U464" s="71">
        <f t="shared" si="102"/>
        <v>0</v>
      </c>
      <c r="V464" s="71">
        <f t="shared" si="103"/>
        <v>0</v>
      </c>
      <c r="W464" s="71">
        <f t="shared" si="104"/>
        <v>0</v>
      </c>
      <c r="X464" s="71">
        <f t="shared" si="105"/>
        <v>18510.416599999997</v>
      </c>
      <c r="Y464" s="71">
        <f t="shared" si="106"/>
        <v>0</v>
      </c>
      <c r="Z464" s="71">
        <f t="shared" si="107"/>
        <v>0</v>
      </c>
      <c r="AA464" s="71">
        <f t="shared" si="108"/>
        <v>0</v>
      </c>
      <c r="AB464" s="71">
        <f t="shared" si="109"/>
        <v>0</v>
      </c>
    </row>
    <row r="465" spans="1:28" ht="15" thickBot="1" x14ac:dyDescent="0.35">
      <c r="A465" s="58"/>
      <c r="B465" s="58"/>
      <c r="C465" s="58"/>
      <c r="D465" s="58"/>
      <c r="E465" s="58"/>
      <c r="F465" s="58">
        <v>130</v>
      </c>
      <c r="G465" s="58"/>
      <c r="H465" s="58"/>
      <c r="I465" s="58"/>
      <c r="J465" s="58"/>
      <c r="K465" s="56" t="s">
        <v>529</v>
      </c>
      <c r="L465" s="7" t="s">
        <v>57</v>
      </c>
      <c r="M465" s="88">
        <f t="shared" si="98"/>
        <v>130</v>
      </c>
      <c r="N465" s="91">
        <v>12.59</v>
      </c>
      <c r="O465" s="89">
        <f t="shared" si="99"/>
        <v>13.171658000000001</v>
      </c>
      <c r="P465" s="57">
        <f t="shared" si="97"/>
        <v>1712.3155400000001</v>
      </c>
      <c r="Q465" s="57" t="s">
        <v>124</v>
      </c>
      <c r="R465" s="7" t="s">
        <v>333</v>
      </c>
      <c r="S465" s="71">
        <f t="shared" si="100"/>
        <v>0</v>
      </c>
      <c r="T465" s="71">
        <f t="shared" si="101"/>
        <v>0</v>
      </c>
      <c r="U465" s="71">
        <f t="shared" si="102"/>
        <v>0</v>
      </c>
      <c r="V465" s="71">
        <f t="shared" si="103"/>
        <v>0</v>
      </c>
      <c r="W465" s="71">
        <f t="shared" si="104"/>
        <v>0</v>
      </c>
      <c r="X465" s="71">
        <f t="shared" si="105"/>
        <v>1712.3155400000001</v>
      </c>
      <c r="Y465" s="71">
        <f t="shared" si="106"/>
        <v>0</v>
      </c>
      <c r="Z465" s="71">
        <f t="shared" si="107"/>
        <v>0</v>
      </c>
      <c r="AA465" s="71">
        <f t="shared" si="108"/>
        <v>0</v>
      </c>
      <c r="AB465" s="71">
        <f t="shared" si="109"/>
        <v>0</v>
      </c>
    </row>
    <row r="466" spans="1:28" ht="15" thickBot="1" x14ac:dyDescent="0.35">
      <c r="A466" s="58"/>
      <c r="B466" s="58"/>
      <c r="C466" s="58"/>
      <c r="D466" s="58"/>
      <c r="E466" s="58"/>
      <c r="F466" s="58">
        <v>117</v>
      </c>
      <c r="G466" s="58"/>
      <c r="H466" s="58"/>
      <c r="I466" s="58"/>
      <c r="J466" s="58"/>
      <c r="K466" s="56" t="s">
        <v>530</v>
      </c>
      <c r="L466" s="7" t="s">
        <v>57</v>
      </c>
      <c r="M466" s="88">
        <f t="shared" si="98"/>
        <v>117</v>
      </c>
      <c r="N466" s="91">
        <v>1.89</v>
      </c>
      <c r="O466" s="89">
        <f t="shared" si="99"/>
        <v>1.9773179999999999</v>
      </c>
      <c r="P466" s="57">
        <f t="shared" si="97"/>
        <v>231.346206</v>
      </c>
      <c r="Q466" s="57" t="s">
        <v>124</v>
      </c>
      <c r="R466" s="7" t="s">
        <v>333</v>
      </c>
      <c r="S466" s="71">
        <f t="shared" si="100"/>
        <v>0</v>
      </c>
      <c r="T466" s="71">
        <f t="shared" si="101"/>
        <v>0</v>
      </c>
      <c r="U466" s="71">
        <f t="shared" si="102"/>
        <v>0</v>
      </c>
      <c r="V466" s="71">
        <f t="shared" si="103"/>
        <v>0</v>
      </c>
      <c r="W466" s="71">
        <f t="shared" si="104"/>
        <v>0</v>
      </c>
      <c r="X466" s="71">
        <f t="shared" si="105"/>
        <v>231.346206</v>
      </c>
      <c r="Y466" s="71">
        <f t="shared" si="106"/>
        <v>0</v>
      </c>
      <c r="Z466" s="71">
        <f t="shared" si="107"/>
        <v>0</v>
      </c>
      <c r="AA466" s="71">
        <f t="shared" si="108"/>
        <v>0</v>
      </c>
      <c r="AB466" s="71">
        <f t="shared" si="109"/>
        <v>0</v>
      </c>
    </row>
    <row r="467" spans="1:28" ht="15" thickBot="1" x14ac:dyDescent="0.35">
      <c r="A467" s="58"/>
      <c r="B467" s="58"/>
      <c r="C467" s="58"/>
      <c r="D467" s="58"/>
      <c r="E467" s="58"/>
      <c r="F467" s="58">
        <v>125</v>
      </c>
      <c r="G467" s="58"/>
      <c r="H467" s="58"/>
      <c r="I467" s="58"/>
      <c r="J467" s="58"/>
      <c r="K467" s="56" t="s">
        <v>531</v>
      </c>
      <c r="L467" s="7" t="s">
        <v>57</v>
      </c>
      <c r="M467" s="88">
        <f t="shared" si="98"/>
        <v>125</v>
      </c>
      <c r="N467" s="91">
        <v>0.86</v>
      </c>
      <c r="O467" s="89">
        <f t="shared" si="99"/>
        <v>0.89973199999999998</v>
      </c>
      <c r="P467" s="57">
        <f t="shared" si="97"/>
        <v>112.4665</v>
      </c>
      <c r="Q467" s="57" t="s">
        <v>124</v>
      </c>
      <c r="R467" s="7" t="s">
        <v>333</v>
      </c>
      <c r="S467" s="71">
        <f t="shared" si="100"/>
        <v>0</v>
      </c>
      <c r="T467" s="71">
        <f t="shared" si="101"/>
        <v>0</v>
      </c>
      <c r="U467" s="71">
        <f t="shared" si="102"/>
        <v>0</v>
      </c>
      <c r="V467" s="71">
        <f t="shared" si="103"/>
        <v>0</v>
      </c>
      <c r="W467" s="71">
        <f t="shared" si="104"/>
        <v>0</v>
      </c>
      <c r="X467" s="71">
        <f t="shared" si="105"/>
        <v>112.4665</v>
      </c>
      <c r="Y467" s="71">
        <f t="shared" si="106"/>
        <v>0</v>
      </c>
      <c r="Z467" s="71">
        <f t="shared" si="107"/>
        <v>0</v>
      </c>
      <c r="AA467" s="71">
        <f t="shared" si="108"/>
        <v>0</v>
      </c>
      <c r="AB467" s="71">
        <f t="shared" si="109"/>
        <v>0</v>
      </c>
    </row>
    <row r="468" spans="1:28" ht="15" thickBot="1" x14ac:dyDescent="0.35">
      <c r="A468" s="58"/>
      <c r="B468" s="58"/>
      <c r="C468" s="58"/>
      <c r="D468" s="58"/>
      <c r="E468" s="58"/>
      <c r="F468" s="58">
        <v>107</v>
      </c>
      <c r="G468" s="58"/>
      <c r="H468" s="58"/>
      <c r="I468" s="58"/>
      <c r="J468" s="58"/>
      <c r="K468" s="56" t="s">
        <v>532</v>
      </c>
      <c r="L468" s="7" t="s">
        <v>57</v>
      </c>
      <c r="M468" s="88">
        <f t="shared" si="98"/>
        <v>107</v>
      </c>
      <c r="N468" s="91">
        <v>0.96</v>
      </c>
      <c r="O468" s="89">
        <f t="shared" si="99"/>
        <v>1.0043519999999999</v>
      </c>
      <c r="P468" s="57">
        <f t="shared" si="97"/>
        <v>107.46566399999999</v>
      </c>
      <c r="Q468" s="57" t="s">
        <v>124</v>
      </c>
      <c r="R468" s="7" t="s">
        <v>333</v>
      </c>
      <c r="S468" s="71">
        <f t="shared" si="100"/>
        <v>0</v>
      </c>
      <c r="T468" s="71">
        <f t="shared" si="101"/>
        <v>0</v>
      </c>
      <c r="U468" s="71">
        <f t="shared" si="102"/>
        <v>0</v>
      </c>
      <c r="V468" s="71">
        <f t="shared" si="103"/>
        <v>0</v>
      </c>
      <c r="W468" s="71">
        <f t="shared" si="104"/>
        <v>0</v>
      </c>
      <c r="X468" s="71">
        <f t="shared" si="105"/>
        <v>107.46566399999999</v>
      </c>
      <c r="Y468" s="71">
        <f t="shared" si="106"/>
        <v>0</v>
      </c>
      <c r="Z468" s="71">
        <f t="shared" si="107"/>
        <v>0</v>
      </c>
      <c r="AA468" s="71">
        <f t="shared" si="108"/>
        <v>0</v>
      </c>
      <c r="AB468" s="71">
        <f t="shared" si="109"/>
        <v>0</v>
      </c>
    </row>
    <row r="469" spans="1:28" ht="15" thickBot="1" x14ac:dyDescent="0.35">
      <c r="A469" s="58"/>
      <c r="B469" s="58"/>
      <c r="C469" s="58"/>
      <c r="D469" s="58"/>
      <c r="E469" s="58"/>
      <c r="F469" s="58">
        <v>137</v>
      </c>
      <c r="G469" s="58"/>
      <c r="H469" s="58"/>
      <c r="I469" s="58"/>
      <c r="J469" s="58"/>
      <c r="K469" s="56" t="s">
        <v>533</v>
      </c>
      <c r="L469" s="7" t="s">
        <v>57</v>
      </c>
      <c r="M469" s="88">
        <f t="shared" si="98"/>
        <v>137</v>
      </c>
      <c r="N469" s="91">
        <v>2.25</v>
      </c>
      <c r="O469" s="89">
        <f t="shared" si="99"/>
        <v>2.3539500000000002</v>
      </c>
      <c r="P469" s="57">
        <f t="shared" si="97"/>
        <v>322.49115</v>
      </c>
      <c r="Q469" s="57" t="s">
        <v>124</v>
      </c>
      <c r="R469" s="7" t="s">
        <v>333</v>
      </c>
      <c r="S469" s="71">
        <f t="shared" si="100"/>
        <v>0</v>
      </c>
      <c r="T469" s="71">
        <f t="shared" si="101"/>
        <v>0</v>
      </c>
      <c r="U469" s="71">
        <f t="shared" si="102"/>
        <v>0</v>
      </c>
      <c r="V469" s="71">
        <f t="shared" si="103"/>
        <v>0</v>
      </c>
      <c r="W469" s="71">
        <f t="shared" si="104"/>
        <v>0</v>
      </c>
      <c r="X469" s="71">
        <f t="shared" si="105"/>
        <v>322.49115</v>
      </c>
      <c r="Y469" s="71">
        <f t="shared" si="106"/>
        <v>0</v>
      </c>
      <c r="Z469" s="71">
        <f t="shared" si="107"/>
        <v>0</v>
      </c>
      <c r="AA469" s="71">
        <f t="shared" si="108"/>
        <v>0</v>
      </c>
      <c r="AB469" s="71">
        <f t="shared" si="109"/>
        <v>0</v>
      </c>
    </row>
    <row r="470" spans="1:28" ht="15" thickBot="1" x14ac:dyDescent="0.35">
      <c r="A470" s="58"/>
      <c r="B470" s="58"/>
      <c r="C470" s="58"/>
      <c r="D470" s="58"/>
      <c r="E470" s="58"/>
      <c r="F470" s="58">
        <v>137</v>
      </c>
      <c r="G470" s="58"/>
      <c r="H470" s="58"/>
      <c r="I470" s="58"/>
      <c r="J470" s="58"/>
      <c r="K470" s="56" t="s">
        <v>534</v>
      </c>
      <c r="L470" s="7" t="s">
        <v>57</v>
      </c>
      <c r="M470" s="88">
        <f t="shared" si="98"/>
        <v>137</v>
      </c>
      <c r="N470" s="91">
        <v>5.65</v>
      </c>
      <c r="O470" s="89">
        <f t="shared" si="99"/>
        <v>5.9110300000000002</v>
      </c>
      <c r="P470" s="57">
        <f t="shared" si="97"/>
        <v>809.81110999999999</v>
      </c>
      <c r="Q470" s="57" t="s">
        <v>124</v>
      </c>
      <c r="R470" s="7" t="s">
        <v>333</v>
      </c>
      <c r="S470" s="71">
        <f t="shared" si="100"/>
        <v>0</v>
      </c>
      <c r="T470" s="71">
        <f t="shared" si="101"/>
        <v>0</v>
      </c>
      <c r="U470" s="71">
        <f t="shared" si="102"/>
        <v>0</v>
      </c>
      <c r="V470" s="71">
        <f t="shared" si="103"/>
        <v>0</v>
      </c>
      <c r="W470" s="71">
        <f t="shared" si="104"/>
        <v>0</v>
      </c>
      <c r="X470" s="71">
        <f t="shared" si="105"/>
        <v>809.81110999999999</v>
      </c>
      <c r="Y470" s="71">
        <f t="shared" si="106"/>
        <v>0</v>
      </c>
      <c r="Z470" s="71">
        <f t="shared" si="107"/>
        <v>0</v>
      </c>
      <c r="AA470" s="71">
        <f t="shared" si="108"/>
        <v>0</v>
      </c>
      <c r="AB470" s="71">
        <f t="shared" si="109"/>
        <v>0</v>
      </c>
    </row>
    <row r="471" spans="1:28" ht="15" thickBot="1" x14ac:dyDescent="0.35">
      <c r="A471" s="58"/>
      <c r="B471" s="58"/>
      <c r="C471" s="58"/>
      <c r="D471" s="58"/>
      <c r="E471" s="58"/>
      <c r="F471" s="58">
        <v>110</v>
      </c>
      <c r="G471" s="58"/>
      <c r="H471" s="58"/>
      <c r="I471" s="58"/>
      <c r="J471" s="58"/>
      <c r="K471" s="56" t="s">
        <v>535</v>
      </c>
      <c r="L471" s="7" t="s">
        <v>57</v>
      </c>
      <c r="M471" s="88">
        <f t="shared" si="98"/>
        <v>110</v>
      </c>
      <c r="N471" s="91">
        <v>87.35</v>
      </c>
      <c r="O471" s="89">
        <f t="shared" si="99"/>
        <v>91.385570000000001</v>
      </c>
      <c r="P471" s="57">
        <f t="shared" si="97"/>
        <v>10052.412700000001</v>
      </c>
      <c r="Q471" s="57" t="s">
        <v>124</v>
      </c>
      <c r="R471" s="7" t="s">
        <v>333</v>
      </c>
      <c r="S471" s="71">
        <f t="shared" si="100"/>
        <v>0</v>
      </c>
      <c r="T471" s="71">
        <f t="shared" si="101"/>
        <v>0</v>
      </c>
      <c r="U471" s="71">
        <f t="shared" si="102"/>
        <v>0</v>
      </c>
      <c r="V471" s="71">
        <f t="shared" si="103"/>
        <v>0</v>
      </c>
      <c r="W471" s="71">
        <f t="shared" si="104"/>
        <v>0</v>
      </c>
      <c r="X471" s="71">
        <f t="shared" si="105"/>
        <v>10052.412700000001</v>
      </c>
      <c r="Y471" s="71">
        <f t="shared" si="106"/>
        <v>0</v>
      </c>
      <c r="Z471" s="71">
        <f t="shared" si="107"/>
        <v>0</v>
      </c>
      <c r="AA471" s="71">
        <f t="shared" si="108"/>
        <v>0</v>
      </c>
      <c r="AB471" s="71">
        <f t="shared" si="109"/>
        <v>0</v>
      </c>
    </row>
    <row r="472" spans="1:28" ht="15" thickBot="1" x14ac:dyDescent="0.35">
      <c r="A472" s="58"/>
      <c r="B472" s="58"/>
      <c r="C472" s="58"/>
      <c r="D472" s="58"/>
      <c r="E472" s="58"/>
      <c r="F472" s="58">
        <v>110</v>
      </c>
      <c r="G472" s="58"/>
      <c r="H472" s="58"/>
      <c r="I472" s="58"/>
      <c r="J472" s="58"/>
      <c r="K472" s="56" t="s">
        <v>536</v>
      </c>
      <c r="L472" s="7" t="s">
        <v>57</v>
      </c>
      <c r="M472" s="88">
        <f t="shared" si="98"/>
        <v>110</v>
      </c>
      <c r="N472" s="91">
        <v>70.040000000000006</v>
      </c>
      <c r="O472" s="89">
        <f t="shared" si="99"/>
        <v>73.275848000000011</v>
      </c>
      <c r="P472" s="57">
        <f t="shared" si="97"/>
        <v>8060.343280000001</v>
      </c>
      <c r="Q472" s="57" t="s">
        <v>124</v>
      </c>
      <c r="R472" s="7" t="s">
        <v>333</v>
      </c>
      <c r="S472" s="71">
        <f t="shared" si="100"/>
        <v>0</v>
      </c>
      <c r="T472" s="71">
        <f t="shared" si="101"/>
        <v>0</v>
      </c>
      <c r="U472" s="71">
        <f t="shared" si="102"/>
        <v>0</v>
      </c>
      <c r="V472" s="71">
        <f t="shared" si="103"/>
        <v>0</v>
      </c>
      <c r="W472" s="71">
        <f t="shared" si="104"/>
        <v>0</v>
      </c>
      <c r="X472" s="71">
        <f t="shared" si="105"/>
        <v>8060.343280000001</v>
      </c>
      <c r="Y472" s="71">
        <f t="shared" si="106"/>
        <v>0</v>
      </c>
      <c r="Z472" s="71">
        <f t="shared" si="107"/>
        <v>0</v>
      </c>
      <c r="AA472" s="71">
        <f t="shared" si="108"/>
        <v>0</v>
      </c>
      <c r="AB472" s="71">
        <f t="shared" si="109"/>
        <v>0</v>
      </c>
    </row>
    <row r="473" spans="1:28" ht="15" thickBot="1" x14ac:dyDescent="0.35">
      <c r="A473" s="58"/>
      <c r="B473" s="58"/>
      <c r="C473" s="58"/>
      <c r="D473" s="58"/>
      <c r="E473" s="58"/>
      <c r="F473" s="58">
        <v>335</v>
      </c>
      <c r="G473" s="58"/>
      <c r="H473" s="58"/>
      <c r="I473" s="58"/>
      <c r="J473" s="58"/>
      <c r="K473" s="56" t="s">
        <v>537</v>
      </c>
      <c r="L473" s="7" t="s">
        <v>402</v>
      </c>
      <c r="M473" s="88">
        <f t="shared" si="98"/>
        <v>335</v>
      </c>
      <c r="N473" s="91">
        <v>2.42</v>
      </c>
      <c r="O473" s="89">
        <f t="shared" si="99"/>
        <v>2.5318039999999997</v>
      </c>
      <c r="P473" s="57">
        <f t="shared" si="97"/>
        <v>848.15433999999993</v>
      </c>
      <c r="Q473" s="57" t="s">
        <v>124</v>
      </c>
      <c r="R473" s="7" t="s">
        <v>333</v>
      </c>
      <c r="S473" s="71">
        <f t="shared" si="100"/>
        <v>0</v>
      </c>
      <c r="T473" s="71">
        <f t="shared" si="101"/>
        <v>0</v>
      </c>
      <c r="U473" s="71">
        <f t="shared" si="102"/>
        <v>0</v>
      </c>
      <c r="V473" s="71">
        <f t="shared" si="103"/>
        <v>0</v>
      </c>
      <c r="W473" s="71">
        <f t="shared" si="104"/>
        <v>0</v>
      </c>
      <c r="X473" s="71">
        <f t="shared" si="105"/>
        <v>848.15433999999993</v>
      </c>
      <c r="Y473" s="71">
        <f t="shared" si="106"/>
        <v>0</v>
      </c>
      <c r="Z473" s="71">
        <f t="shared" si="107"/>
        <v>0</v>
      </c>
      <c r="AA473" s="71">
        <f t="shared" si="108"/>
        <v>0</v>
      </c>
      <c r="AB473" s="71">
        <f t="shared" si="109"/>
        <v>0</v>
      </c>
    </row>
    <row r="474" spans="1:28" ht="15" thickBot="1" x14ac:dyDescent="0.35">
      <c r="A474" s="58"/>
      <c r="B474" s="58"/>
      <c r="C474" s="58"/>
      <c r="D474" s="58"/>
      <c r="E474" s="58"/>
      <c r="F474" s="58">
        <v>209</v>
      </c>
      <c r="G474" s="58"/>
      <c r="H474" s="58"/>
      <c r="I474" s="58"/>
      <c r="J474" s="58"/>
      <c r="K474" s="56" t="s">
        <v>538</v>
      </c>
      <c r="L474" s="7" t="s">
        <v>402</v>
      </c>
      <c r="M474" s="88">
        <f t="shared" si="98"/>
        <v>209</v>
      </c>
      <c r="N474" s="91">
        <v>6.94</v>
      </c>
      <c r="O474" s="89">
        <f t="shared" si="99"/>
        <v>7.2606280000000005</v>
      </c>
      <c r="P474" s="57">
        <f t="shared" si="97"/>
        <v>1517.471252</v>
      </c>
      <c r="Q474" s="57" t="s">
        <v>124</v>
      </c>
      <c r="R474" s="7" t="s">
        <v>333</v>
      </c>
      <c r="S474" s="71">
        <f t="shared" si="100"/>
        <v>0</v>
      </c>
      <c r="T474" s="71">
        <f t="shared" si="101"/>
        <v>0</v>
      </c>
      <c r="U474" s="71">
        <f t="shared" si="102"/>
        <v>0</v>
      </c>
      <c r="V474" s="71">
        <f t="shared" si="103"/>
        <v>0</v>
      </c>
      <c r="W474" s="71">
        <f t="shared" si="104"/>
        <v>0</v>
      </c>
      <c r="X474" s="71">
        <f t="shared" si="105"/>
        <v>1517.471252</v>
      </c>
      <c r="Y474" s="71">
        <f t="shared" si="106"/>
        <v>0</v>
      </c>
      <c r="Z474" s="71">
        <f t="shared" si="107"/>
        <v>0</v>
      </c>
      <c r="AA474" s="71">
        <f t="shared" si="108"/>
        <v>0</v>
      </c>
      <c r="AB474" s="71">
        <f t="shared" si="109"/>
        <v>0</v>
      </c>
    </row>
    <row r="475" spans="1:28" ht="15" thickBot="1" x14ac:dyDescent="0.35">
      <c r="A475" s="58"/>
      <c r="B475" s="58"/>
      <c r="C475" s="58"/>
      <c r="D475" s="58"/>
      <c r="E475" s="58"/>
      <c r="F475" s="58">
        <v>375</v>
      </c>
      <c r="G475" s="58"/>
      <c r="H475" s="58"/>
      <c r="I475" s="58"/>
      <c r="J475" s="58"/>
      <c r="K475" s="56" t="s">
        <v>539</v>
      </c>
      <c r="L475" s="7" t="s">
        <v>402</v>
      </c>
      <c r="M475" s="88">
        <f t="shared" si="98"/>
        <v>375</v>
      </c>
      <c r="N475" s="91">
        <v>3.36</v>
      </c>
      <c r="O475" s="89">
        <f t="shared" si="99"/>
        <v>3.5152319999999997</v>
      </c>
      <c r="P475" s="57">
        <f t="shared" si="97"/>
        <v>1318.212</v>
      </c>
      <c r="Q475" s="57" t="s">
        <v>124</v>
      </c>
      <c r="R475" s="7" t="s">
        <v>333</v>
      </c>
      <c r="S475" s="71">
        <f t="shared" si="100"/>
        <v>0</v>
      </c>
      <c r="T475" s="71">
        <f t="shared" si="101"/>
        <v>0</v>
      </c>
      <c r="U475" s="71">
        <f t="shared" si="102"/>
        <v>0</v>
      </c>
      <c r="V475" s="71">
        <f t="shared" si="103"/>
        <v>0</v>
      </c>
      <c r="W475" s="71">
        <f t="shared" si="104"/>
        <v>0</v>
      </c>
      <c r="X475" s="71">
        <f t="shared" si="105"/>
        <v>1318.212</v>
      </c>
      <c r="Y475" s="71">
        <f t="shared" si="106"/>
        <v>0</v>
      </c>
      <c r="Z475" s="71">
        <f t="shared" si="107"/>
        <v>0</v>
      </c>
      <c r="AA475" s="71">
        <f t="shared" si="108"/>
        <v>0</v>
      </c>
      <c r="AB475" s="71">
        <f t="shared" si="109"/>
        <v>0</v>
      </c>
    </row>
    <row r="476" spans="1:28" ht="15" thickBot="1" x14ac:dyDescent="0.35">
      <c r="A476" s="58"/>
      <c r="B476" s="58"/>
      <c r="C476" s="58"/>
      <c r="D476" s="58"/>
      <c r="E476" s="58"/>
      <c r="F476" s="58">
        <v>310</v>
      </c>
      <c r="G476" s="58"/>
      <c r="H476" s="58"/>
      <c r="I476" s="58"/>
      <c r="J476" s="58"/>
      <c r="K476" s="56" t="s">
        <v>540</v>
      </c>
      <c r="L476" s="7" t="s">
        <v>402</v>
      </c>
      <c r="M476" s="88">
        <f t="shared" si="98"/>
        <v>310</v>
      </c>
      <c r="N476" s="91">
        <v>2.31</v>
      </c>
      <c r="O476" s="89">
        <f t="shared" si="99"/>
        <v>2.416722</v>
      </c>
      <c r="P476" s="57">
        <f t="shared" si="97"/>
        <v>749.18381999999997</v>
      </c>
      <c r="Q476" s="57" t="s">
        <v>124</v>
      </c>
      <c r="R476" s="7" t="s">
        <v>333</v>
      </c>
      <c r="S476" s="71">
        <f t="shared" si="100"/>
        <v>0</v>
      </c>
      <c r="T476" s="71">
        <f t="shared" si="101"/>
        <v>0</v>
      </c>
      <c r="U476" s="71">
        <f t="shared" si="102"/>
        <v>0</v>
      </c>
      <c r="V476" s="71">
        <f t="shared" si="103"/>
        <v>0</v>
      </c>
      <c r="W476" s="71">
        <f t="shared" si="104"/>
        <v>0</v>
      </c>
      <c r="X476" s="71">
        <f t="shared" si="105"/>
        <v>749.18381999999997</v>
      </c>
      <c r="Y476" s="71">
        <f t="shared" si="106"/>
        <v>0</v>
      </c>
      <c r="Z476" s="71">
        <f t="shared" si="107"/>
        <v>0</v>
      </c>
      <c r="AA476" s="71">
        <f t="shared" si="108"/>
        <v>0</v>
      </c>
      <c r="AB476" s="71">
        <f t="shared" si="109"/>
        <v>0</v>
      </c>
    </row>
    <row r="477" spans="1:28" ht="15" thickBot="1" x14ac:dyDescent="0.35">
      <c r="A477" s="58"/>
      <c r="B477" s="58"/>
      <c r="C477" s="58"/>
      <c r="D477" s="58"/>
      <c r="E477" s="58"/>
      <c r="F477" s="58">
        <v>199</v>
      </c>
      <c r="G477" s="58"/>
      <c r="H477" s="58"/>
      <c r="I477" s="58"/>
      <c r="J477" s="58"/>
      <c r="K477" s="56" t="s">
        <v>541</v>
      </c>
      <c r="L477" s="7" t="s">
        <v>402</v>
      </c>
      <c r="M477" s="88">
        <f t="shared" si="98"/>
        <v>199</v>
      </c>
      <c r="N477" s="91">
        <v>1.58</v>
      </c>
      <c r="O477" s="89">
        <f t="shared" si="99"/>
        <v>1.6529960000000001</v>
      </c>
      <c r="P477" s="57">
        <f t="shared" si="97"/>
        <v>328.94620400000002</v>
      </c>
      <c r="Q477" s="57" t="s">
        <v>124</v>
      </c>
      <c r="R477" s="7" t="s">
        <v>333</v>
      </c>
      <c r="S477" s="71">
        <f t="shared" si="100"/>
        <v>0</v>
      </c>
      <c r="T477" s="71">
        <f t="shared" si="101"/>
        <v>0</v>
      </c>
      <c r="U477" s="71">
        <f t="shared" si="102"/>
        <v>0</v>
      </c>
      <c r="V477" s="71">
        <f t="shared" si="103"/>
        <v>0</v>
      </c>
      <c r="W477" s="71">
        <f t="shared" si="104"/>
        <v>0</v>
      </c>
      <c r="X477" s="71">
        <f t="shared" si="105"/>
        <v>328.94620400000002</v>
      </c>
      <c r="Y477" s="71">
        <f t="shared" si="106"/>
        <v>0</v>
      </c>
      <c r="Z477" s="71">
        <f t="shared" si="107"/>
        <v>0</v>
      </c>
      <c r="AA477" s="71">
        <f t="shared" si="108"/>
        <v>0</v>
      </c>
      <c r="AB477" s="71">
        <f t="shared" si="109"/>
        <v>0</v>
      </c>
    </row>
    <row r="478" spans="1:28" ht="15" thickBot="1" x14ac:dyDescent="0.35">
      <c r="A478" s="58"/>
      <c r="B478" s="58"/>
      <c r="C478" s="58"/>
      <c r="D478" s="58"/>
      <c r="E478" s="58"/>
      <c r="F478" s="58">
        <v>25</v>
      </c>
      <c r="G478" s="58"/>
      <c r="H478" s="58"/>
      <c r="I478" s="58"/>
      <c r="J478" s="58"/>
      <c r="K478" s="56" t="s">
        <v>542</v>
      </c>
      <c r="L478" s="7" t="s">
        <v>57</v>
      </c>
      <c r="M478" s="88">
        <f t="shared" si="98"/>
        <v>25</v>
      </c>
      <c r="N478" s="91">
        <v>30.04</v>
      </c>
      <c r="O478" s="89">
        <f t="shared" si="99"/>
        <v>31.427847999999997</v>
      </c>
      <c r="P478" s="57">
        <f t="shared" si="97"/>
        <v>785.69619999999998</v>
      </c>
      <c r="Q478" s="57" t="s">
        <v>124</v>
      </c>
      <c r="R478" s="7" t="s">
        <v>333</v>
      </c>
      <c r="S478" s="71">
        <f t="shared" si="100"/>
        <v>0</v>
      </c>
      <c r="T478" s="71">
        <f t="shared" si="101"/>
        <v>0</v>
      </c>
      <c r="U478" s="71">
        <f t="shared" si="102"/>
        <v>0</v>
      </c>
      <c r="V478" s="71">
        <f t="shared" si="103"/>
        <v>0</v>
      </c>
      <c r="W478" s="71">
        <f t="shared" si="104"/>
        <v>0</v>
      </c>
      <c r="X478" s="71">
        <f t="shared" si="105"/>
        <v>785.69619999999998</v>
      </c>
      <c r="Y478" s="71">
        <f t="shared" si="106"/>
        <v>0</v>
      </c>
      <c r="Z478" s="71">
        <f t="shared" si="107"/>
        <v>0</v>
      </c>
      <c r="AA478" s="71">
        <f t="shared" si="108"/>
        <v>0</v>
      </c>
      <c r="AB478" s="71">
        <f t="shared" si="109"/>
        <v>0</v>
      </c>
    </row>
    <row r="479" spans="1:28" ht="15" thickBot="1" x14ac:dyDescent="0.35">
      <c r="A479" s="58"/>
      <c r="B479" s="58"/>
      <c r="C479" s="58"/>
      <c r="D479" s="58"/>
      <c r="E479" s="58"/>
      <c r="F479" s="58">
        <v>13</v>
      </c>
      <c r="G479" s="58"/>
      <c r="H479" s="58"/>
      <c r="I479" s="58"/>
      <c r="J479" s="58"/>
      <c r="K479" s="56" t="s">
        <v>543</v>
      </c>
      <c r="L479" s="7" t="s">
        <v>57</v>
      </c>
      <c r="M479" s="88">
        <f t="shared" si="98"/>
        <v>13</v>
      </c>
      <c r="N479" s="91">
        <v>55.21</v>
      </c>
      <c r="O479" s="89">
        <f t="shared" si="99"/>
        <v>57.760702000000002</v>
      </c>
      <c r="P479" s="57">
        <f t="shared" si="97"/>
        <v>750.88912600000003</v>
      </c>
      <c r="Q479" s="57" t="s">
        <v>124</v>
      </c>
      <c r="R479" s="7" t="s">
        <v>333</v>
      </c>
      <c r="S479" s="71">
        <f t="shared" si="100"/>
        <v>0</v>
      </c>
      <c r="T479" s="71">
        <f t="shared" si="101"/>
        <v>0</v>
      </c>
      <c r="U479" s="71">
        <f t="shared" si="102"/>
        <v>0</v>
      </c>
      <c r="V479" s="71">
        <f t="shared" si="103"/>
        <v>0</v>
      </c>
      <c r="W479" s="71">
        <f t="shared" si="104"/>
        <v>0</v>
      </c>
      <c r="X479" s="71">
        <f t="shared" si="105"/>
        <v>750.88912600000003</v>
      </c>
      <c r="Y479" s="71">
        <f t="shared" si="106"/>
        <v>0</v>
      </c>
      <c r="Z479" s="71">
        <f t="shared" si="107"/>
        <v>0</v>
      </c>
      <c r="AA479" s="71">
        <f t="shared" si="108"/>
        <v>0</v>
      </c>
      <c r="AB479" s="71">
        <f t="shared" si="109"/>
        <v>0</v>
      </c>
    </row>
    <row r="480" spans="1:28" ht="15" thickBot="1" x14ac:dyDescent="0.35">
      <c r="A480" s="58"/>
      <c r="B480" s="58"/>
      <c r="C480" s="58"/>
      <c r="D480" s="58"/>
      <c r="E480" s="58"/>
      <c r="F480" s="58">
        <v>9</v>
      </c>
      <c r="G480" s="58"/>
      <c r="H480" s="58"/>
      <c r="I480" s="58"/>
      <c r="J480" s="58"/>
      <c r="K480" s="56" t="s">
        <v>544</v>
      </c>
      <c r="L480" s="7" t="s">
        <v>57</v>
      </c>
      <c r="M480" s="88">
        <f t="shared" si="98"/>
        <v>9</v>
      </c>
      <c r="N480" s="91">
        <v>53.69</v>
      </c>
      <c r="O480" s="89">
        <f t="shared" si="99"/>
        <v>56.170477999999996</v>
      </c>
      <c r="P480" s="57">
        <f t="shared" si="97"/>
        <v>505.53430199999997</v>
      </c>
      <c r="Q480" s="57" t="s">
        <v>124</v>
      </c>
      <c r="R480" s="7" t="s">
        <v>333</v>
      </c>
      <c r="S480" s="71">
        <f t="shared" si="100"/>
        <v>0</v>
      </c>
      <c r="T480" s="71">
        <f t="shared" si="101"/>
        <v>0</v>
      </c>
      <c r="U480" s="71">
        <f t="shared" si="102"/>
        <v>0</v>
      </c>
      <c r="V480" s="71">
        <f t="shared" si="103"/>
        <v>0</v>
      </c>
      <c r="W480" s="71">
        <f t="shared" si="104"/>
        <v>0</v>
      </c>
      <c r="X480" s="71">
        <f t="shared" si="105"/>
        <v>505.53430199999997</v>
      </c>
      <c r="Y480" s="71">
        <f t="shared" si="106"/>
        <v>0</v>
      </c>
      <c r="Z480" s="71">
        <f t="shared" si="107"/>
        <v>0</v>
      </c>
      <c r="AA480" s="71">
        <f t="shared" si="108"/>
        <v>0</v>
      </c>
      <c r="AB480" s="71">
        <f t="shared" si="109"/>
        <v>0</v>
      </c>
    </row>
    <row r="481" spans="1:28" ht="15" thickBot="1" x14ac:dyDescent="0.35">
      <c r="A481" s="58"/>
      <c r="B481" s="58"/>
      <c r="C481" s="58"/>
      <c r="D481" s="58"/>
      <c r="E481" s="58"/>
      <c r="F481" s="58">
        <v>4</v>
      </c>
      <c r="G481" s="58"/>
      <c r="H481" s="58"/>
      <c r="I481" s="58"/>
      <c r="J481" s="58"/>
      <c r="K481" s="56" t="s">
        <v>545</v>
      </c>
      <c r="L481" s="7" t="s">
        <v>57</v>
      </c>
      <c r="M481" s="88">
        <f t="shared" si="98"/>
        <v>4</v>
      </c>
      <c r="N481" s="91">
        <v>140.36000000000001</v>
      </c>
      <c r="O481" s="89">
        <f t="shared" si="99"/>
        <v>146.84463200000002</v>
      </c>
      <c r="P481" s="57">
        <f t="shared" si="97"/>
        <v>587.37852800000007</v>
      </c>
      <c r="Q481" s="57" t="s">
        <v>124</v>
      </c>
      <c r="R481" s="7" t="s">
        <v>333</v>
      </c>
      <c r="S481" s="71">
        <f t="shared" si="100"/>
        <v>0</v>
      </c>
      <c r="T481" s="71">
        <f t="shared" si="101"/>
        <v>0</v>
      </c>
      <c r="U481" s="71">
        <f t="shared" si="102"/>
        <v>0</v>
      </c>
      <c r="V481" s="71">
        <f t="shared" si="103"/>
        <v>0</v>
      </c>
      <c r="W481" s="71">
        <f t="shared" si="104"/>
        <v>0</v>
      </c>
      <c r="X481" s="71">
        <f t="shared" si="105"/>
        <v>587.37852800000007</v>
      </c>
      <c r="Y481" s="71">
        <f t="shared" si="106"/>
        <v>0</v>
      </c>
      <c r="Z481" s="71">
        <f t="shared" si="107"/>
        <v>0</v>
      </c>
      <c r="AA481" s="71">
        <f t="shared" si="108"/>
        <v>0</v>
      </c>
      <c r="AB481" s="71">
        <f t="shared" si="109"/>
        <v>0</v>
      </c>
    </row>
    <row r="482" spans="1:28" ht="15" thickBot="1" x14ac:dyDescent="0.35">
      <c r="A482" s="58"/>
      <c r="B482" s="58"/>
      <c r="C482" s="58"/>
      <c r="D482" s="58"/>
      <c r="E482" s="58"/>
      <c r="F482" s="58">
        <v>24</v>
      </c>
      <c r="G482" s="58"/>
      <c r="H482" s="58"/>
      <c r="I482" s="58"/>
      <c r="J482" s="58"/>
      <c r="K482" s="56" t="s">
        <v>546</v>
      </c>
      <c r="L482" s="7" t="s">
        <v>57</v>
      </c>
      <c r="M482" s="88">
        <f t="shared" si="98"/>
        <v>24</v>
      </c>
      <c r="N482" s="91">
        <v>43.05</v>
      </c>
      <c r="O482" s="89">
        <f t="shared" si="99"/>
        <v>45.038909999999994</v>
      </c>
      <c r="P482" s="57">
        <f t="shared" si="97"/>
        <v>1080.9338399999999</v>
      </c>
      <c r="Q482" s="57" t="s">
        <v>124</v>
      </c>
      <c r="R482" s="7" t="s">
        <v>333</v>
      </c>
      <c r="S482" s="71">
        <f t="shared" si="100"/>
        <v>0</v>
      </c>
      <c r="T482" s="71">
        <f t="shared" si="101"/>
        <v>0</v>
      </c>
      <c r="U482" s="71">
        <f t="shared" si="102"/>
        <v>0</v>
      </c>
      <c r="V482" s="71">
        <f t="shared" si="103"/>
        <v>0</v>
      </c>
      <c r="W482" s="71">
        <f t="shared" si="104"/>
        <v>0</v>
      </c>
      <c r="X482" s="71">
        <f t="shared" si="105"/>
        <v>1080.9338399999999</v>
      </c>
      <c r="Y482" s="71">
        <f t="shared" si="106"/>
        <v>0</v>
      </c>
      <c r="Z482" s="71">
        <f t="shared" si="107"/>
        <v>0</v>
      </c>
      <c r="AA482" s="71">
        <f t="shared" si="108"/>
        <v>0</v>
      </c>
      <c r="AB482" s="71">
        <f t="shared" si="109"/>
        <v>0</v>
      </c>
    </row>
    <row r="483" spans="1:28" ht="15" thickBot="1" x14ac:dyDescent="0.35">
      <c r="A483" s="58"/>
      <c r="B483" s="58"/>
      <c r="C483" s="58"/>
      <c r="D483" s="58"/>
      <c r="E483" s="58"/>
      <c r="F483" s="58">
        <v>23</v>
      </c>
      <c r="G483" s="58"/>
      <c r="H483" s="58"/>
      <c r="I483" s="58"/>
      <c r="J483" s="58"/>
      <c r="K483" s="56" t="s">
        <v>547</v>
      </c>
      <c r="L483" s="7" t="s">
        <v>57</v>
      </c>
      <c r="M483" s="88">
        <f t="shared" si="98"/>
        <v>23</v>
      </c>
      <c r="N483" s="91">
        <v>49.2</v>
      </c>
      <c r="O483" s="89">
        <f t="shared" si="99"/>
        <v>51.473040000000005</v>
      </c>
      <c r="P483" s="57">
        <f t="shared" si="97"/>
        <v>1183.8799200000001</v>
      </c>
      <c r="Q483" s="57" t="s">
        <v>124</v>
      </c>
      <c r="R483" s="7" t="s">
        <v>333</v>
      </c>
      <c r="S483" s="71">
        <f t="shared" si="100"/>
        <v>0</v>
      </c>
      <c r="T483" s="71">
        <f t="shared" si="101"/>
        <v>0</v>
      </c>
      <c r="U483" s="71">
        <f t="shared" si="102"/>
        <v>0</v>
      </c>
      <c r="V483" s="71">
        <f t="shared" si="103"/>
        <v>0</v>
      </c>
      <c r="W483" s="71">
        <f t="shared" si="104"/>
        <v>0</v>
      </c>
      <c r="X483" s="71">
        <f t="shared" si="105"/>
        <v>1183.8799200000001</v>
      </c>
      <c r="Y483" s="71">
        <f t="shared" si="106"/>
        <v>0</v>
      </c>
      <c r="Z483" s="71">
        <f t="shared" si="107"/>
        <v>0</v>
      </c>
      <c r="AA483" s="71">
        <f t="shared" si="108"/>
        <v>0</v>
      </c>
      <c r="AB483" s="71">
        <f t="shared" si="109"/>
        <v>0</v>
      </c>
    </row>
    <row r="484" spans="1:28" ht="15" thickBot="1" x14ac:dyDescent="0.35">
      <c r="A484" s="58"/>
      <c r="B484" s="58"/>
      <c r="C484" s="58"/>
      <c r="D484" s="58"/>
      <c r="E484" s="58"/>
      <c r="F484" s="58">
        <v>8</v>
      </c>
      <c r="G484" s="58"/>
      <c r="H484" s="58"/>
      <c r="I484" s="58"/>
      <c r="J484" s="58"/>
      <c r="K484" s="56" t="s">
        <v>548</v>
      </c>
      <c r="L484" s="7" t="s">
        <v>57</v>
      </c>
      <c r="M484" s="88">
        <f t="shared" si="98"/>
        <v>8</v>
      </c>
      <c r="N484" s="91">
        <v>14.37</v>
      </c>
      <c r="O484" s="89">
        <f t="shared" si="99"/>
        <v>15.033894</v>
      </c>
      <c r="P484" s="57">
        <f t="shared" si="97"/>
        <v>120.271152</v>
      </c>
      <c r="Q484" s="57" t="s">
        <v>124</v>
      </c>
      <c r="R484" s="7" t="s">
        <v>333</v>
      </c>
      <c r="S484" s="71">
        <f t="shared" si="100"/>
        <v>0</v>
      </c>
      <c r="T484" s="71">
        <f t="shared" si="101"/>
        <v>0</v>
      </c>
      <c r="U484" s="71">
        <f t="shared" si="102"/>
        <v>0</v>
      </c>
      <c r="V484" s="71">
        <f t="shared" si="103"/>
        <v>0</v>
      </c>
      <c r="W484" s="71">
        <f t="shared" si="104"/>
        <v>0</v>
      </c>
      <c r="X484" s="71">
        <f t="shared" si="105"/>
        <v>120.271152</v>
      </c>
      <c r="Y484" s="71">
        <f t="shared" si="106"/>
        <v>0</v>
      </c>
      <c r="Z484" s="71">
        <f t="shared" si="107"/>
        <v>0</v>
      </c>
      <c r="AA484" s="71">
        <f t="shared" si="108"/>
        <v>0</v>
      </c>
      <c r="AB484" s="71">
        <f t="shared" si="109"/>
        <v>0</v>
      </c>
    </row>
    <row r="485" spans="1:28" ht="15" thickBot="1" x14ac:dyDescent="0.35">
      <c r="A485" s="58"/>
      <c r="B485" s="58"/>
      <c r="C485" s="58"/>
      <c r="D485" s="58"/>
      <c r="E485" s="58"/>
      <c r="F485" s="58">
        <v>132</v>
      </c>
      <c r="G485" s="58"/>
      <c r="H485" s="58"/>
      <c r="I485" s="58"/>
      <c r="J485" s="58"/>
      <c r="K485" s="56" t="s">
        <v>549</v>
      </c>
      <c r="L485" s="7" t="s">
        <v>57</v>
      </c>
      <c r="M485" s="88">
        <f t="shared" si="98"/>
        <v>132</v>
      </c>
      <c r="N485" s="91">
        <v>1.4</v>
      </c>
      <c r="O485" s="89">
        <f t="shared" si="99"/>
        <v>1.46468</v>
      </c>
      <c r="P485" s="57">
        <f t="shared" si="97"/>
        <v>193.33776</v>
      </c>
      <c r="Q485" s="57" t="s">
        <v>124</v>
      </c>
      <c r="R485" s="7" t="s">
        <v>333</v>
      </c>
      <c r="S485" s="71">
        <f t="shared" si="100"/>
        <v>0</v>
      </c>
      <c r="T485" s="71">
        <f t="shared" si="101"/>
        <v>0</v>
      </c>
      <c r="U485" s="71">
        <f t="shared" si="102"/>
        <v>0</v>
      </c>
      <c r="V485" s="71">
        <f t="shared" si="103"/>
        <v>0</v>
      </c>
      <c r="W485" s="71">
        <f t="shared" si="104"/>
        <v>0</v>
      </c>
      <c r="X485" s="71">
        <f t="shared" si="105"/>
        <v>193.33776</v>
      </c>
      <c r="Y485" s="71">
        <f t="shared" si="106"/>
        <v>0</v>
      </c>
      <c r="Z485" s="71">
        <f t="shared" si="107"/>
        <v>0</v>
      </c>
      <c r="AA485" s="71">
        <f t="shared" si="108"/>
        <v>0</v>
      </c>
      <c r="AB485" s="71">
        <f t="shared" si="109"/>
        <v>0</v>
      </c>
    </row>
    <row r="486" spans="1:28" ht="15" thickBot="1" x14ac:dyDescent="0.35">
      <c r="A486" s="58"/>
      <c r="B486" s="58"/>
      <c r="C486" s="58"/>
      <c r="D486" s="58"/>
      <c r="E486" s="58"/>
      <c r="F486" s="58">
        <v>54</v>
      </c>
      <c r="G486" s="58"/>
      <c r="H486" s="58"/>
      <c r="I486" s="58"/>
      <c r="J486" s="58"/>
      <c r="K486" s="56" t="s">
        <v>550</v>
      </c>
      <c r="L486" s="7" t="s">
        <v>357</v>
      </c>
      <c r="M486" s="88">
        <f t="shared" si="98"/>
        <v>54</v>
      </c>
      <c r="N486" s="91">
        <v>36.090000000000003</v>
      </c>
      <c r="O486" s="89">
        <f t="shared" si="99"/>
        <v>37.757358000000004</v>
      </c>
      <c r="P486" s="57">
        <f t="shared" si="97"/>
        <v>2038.8973320000002</v>
      </c>
      <c r="Q486" s="57" t="s">
        <v>124</v>
      </c>
      <c r="R486" s="7" t="s">
        <v>333</v>
      </c>
      <c r="S486" s="71">
        <f t="shared" si="100"/>
        <v>0</v>
      </c>
      <c r="T486" s="71">
        <f t="shared" si="101"/>
        <v>0</v>
      </c>
      <c r="U486" s="71">
        <f t="shared" si="102"/>
        <v>0</v>
      </c>
      <c r="V486" s="71">
        <f t="shared" si="103"/>
        <v>0</v>
      </c>
      <c r="W486" s="71">
        <f t="shared" si="104"/>
        <v>0</v>
      </c>
      <c r="X486" s="71">
        <f t="shared" si="105"/>
        <v>2038.8973320000002</v>
      </c>
      <c r="Y486" s="71">
        <f t="shared" si="106"/>
        <v>0</v>
      </c>
      <c r="Z486" s="71">
        <f t="shared" si="107"/>
        <v>0</v>
      </c>
      <c r="AA486" s="71">
        <f t="shared" si="108"/>
        <v>0</v>
      </c>
      <c r="AB486" s="71">
        <f t="shared" si="109"/>
        <v>0</v>
      </c>
    </row>
    <row r="487" spans="1:28" ht="15" thickBot="1" x14ac:dyDescent="0.35">
      <c r="A487" s="58"/>
      <c r="B487" s="58"/>
      <c r="C487" s="58"/>
      <c r="D487" s="58"/>
      <c r="E487" s="58"/>
      <c r="F487" s="58">
        <v>33</v>
      </c>
      <c r="G487" s="58"/>
      <c r="H487" s="58"/>
      <c r="I487" s="58"/>
      <c r="J487" s="58"/>
      <c r="K487" s="56" t="s">
        <v>551</v>
      </c>
      <c r="L487" s="7" t="s">
        <v>552</v>
      </c>
      <c r="M487" s="88">
        <f t="shared" si="98"/>
        <v>33</v>
      </c>
      <c r="N487" s="91">
        <v>81.39</v>
      </c>
      <c r="O487" s="89">
        <f t="shared" si="99"/>
        <v>85.150217999999995</v>
      </c>
      <c r="P487" s="57">
        <f t="shared" si="97"/>
        <v>2809.9571939999996</v>
      </c>
      <c r="Q487" s="57" t="s">
        <v>124</v>
      </c>
      <c r="R487" s="7" t="s">
        <v>333</v>
      </c>
      <c r="S487" s="71">
        <f t="shared" si="100"/>
        <v>0</v>
      </c>
      <c r="T487" s="71">
        <f t="shared" si="101"/>
        <v>0</v>
      </c>
      <c r="U487" s="71">
        <f t="shared" si="102"/>
        <v>0</v>
      </c>
      <c r="V487" s="71">
        <f t="shared" si="103"/>
        <v>0</v>
      </c>
      <c r="W487" s="71">
        <f t="shared" si="104"/>
        <v>0</v>
      </c>
      <c r="X487" s="71">
        <f t="shared" si="105"/>
        <v>2809.9571939999996</v>
      </c>
      <c r="Y487" s="71">
        <f t="shared" si="106"/>
        <v>0</v>
      </c>
      <c r="Z487" s="71">
        <f t="shared" si="107"/>
        <v>0</v>
      </c>
      <c r="AA487" s="71">
        <f t="shared" si="108"/>
        <v>0</v>
      </c>
      <c r="AB487" s="71">
        <f t="shared" si="109"/>
        <v>0</v>
      </c>
    </row>
    <row r="488" spans="1:28" ht="15" thickBot="1" x14ac:dyDescent="0.35">
      <c r="A488" s="58"/>
      <c r="B488" s="58"/>
      <c r="C488" s="58"/>
      <c r="D488" s="58"/>
      <c r="E488" s="58"/>
      <c r="F488" s="58">
        <v>1600</v>
      </c>
      <c r="G488" s="58"/>
      <c r="H488" s="58"/>
      <c r="I488" s="58"/>
      <c r="J488" s="58"/>
      <c r="K488" s="56" t="s">
        <v>553</v>
      </c>
      <c r="L488" s="7" t="s">
        <v>402</v>
      </c>
      <c r="M488" s="88">
        <f t="shared" si="98"/>
        <v>1600</v>
      </c>
      <c r="N488" s="91">
        <v>7.29</v>
      </c>
      <c r="O488" s="89">
        <f t="shared" si="99"/>
        <v>7.626798</v>
      </c>
      <c r="P488" s="57">
        <f t="shared" si="97"/>
        <v>12202.8768</v>
      </c>
      <c r="Q488" s="57" t="s">
        <v>124</v>
      </c>
      <c r="R488" s="7" t="s">
        <v>333</v>
      </c>
      <c r="S488" s="71">
        <f t="shared" si="100"/>
        <v>0</v>
      </c>
      <c r="T488" s="71">
        <f t="shared" si="101"/>
        <v>0</v>
      </c>
      <c r="U488" s="71">
        <f t="shared" si="102"/>
        <v>0</v>
      </c>
      <c r="V488" s="71">
        <f t="shared" si="103"/>
        <v>0</v>
      </c>
      <c r="W488" s="71">
        <f t="shared" si="104"/>
        <v>0</v>
      </c>
      <c r="X488" s="71">
        <f t="shared" si="105"/>
        <v>12202.8768</v>
      </c>
      <c r="Y488" s="71">
        <f t="shared" si="106"/>
        <v>0</v>
      </c>
      <c r="Z488" s="71">
        <f t="shared" si="107"/>
        <v>0</v>
      </c>
      <c r="AA488" s="71">
        <f t="shared" si="108"/>
        <v>0</v>
      </c>
      <c r="AB488" s="71">
        <f t="shared" si="109"/>
        <v>0</v>
      </c>
    </row>
    <row r="489" spans="1:28" ht="15" thickBot="1" x14ac:dyDescent="0.35">
      <c r="A489" s="58"/>
      <c r="B489" s="58"/>
      <c r="C489" s="58"/>
      <c r="D489" s="58"/>
      <c r="E489" s="58"/>
      <c r="F489" s="58">
        <v>6000</v>
      </c>
      <c r="G489" s="58"/>
      <c r="H489" s="58"/>
      <c r="I489" s="58"/>
      <c r="J489" s="58"/>
      <c r="K489" s="56" t="s">
        <v>554</v>
      </c>
      <c r="L489" s="7" t="s">
        <v>57</v>
      </c>
      <c r="M489" s="88">
        <f t="shared" si="98"/>
        <v>6000</v>
      </c>
      <c r="N489" s="91">
        <v>0.71</v>
      </c>
      <c r="O489" s="89">
        <f t="shared" si="99"/>
        <v>0.74280199999999996</v>
      </c>
      <c r="P489" s="57">
        <f t="shared" si="97"/>
        <v>4456.8119999999999</v>
      </c>
      <c r="Q489" s="57" t="s">
        <v>124</v>
      </c>
      <c r="R489" s="7" t="s">
        <v>333</v>
      </c>
      <c r="S489" s="71">
        <f t="shared" si="100"/>
        <v>0</v>
      </c>
      <c r="T489" s="71">
        <f t="shared" si="101"/>
        <v>0</v>
      </c>
      <c r="U489" s="71">
        <f t="shared" si="102"/>
        <v>0</v>
      </c>
      <c r="V489" s="71">
        <f t="shared" si="103"/>
        <v>0</v>
      </c>
      <c r="W489" s="71">
        <f t="shared" si="104"/>
        <v>0</v>
      </c>
      <c r="X489" s="71">
        <f t="shared" si="105"/>
        <v>4456.8119999999999</v>
      </c>
      <c r="Y489" s="71">
        <f t="shared" si="106"/>
        <v>0</v>
      </c>
      <c r="Z489" s="71">
        <f t="shared" si="107"/>
        <v>0</v>
      </c>
      <c r="AA489" s="71">
        <f t="shared" si="108"/>
        <v>0</v>
      </c>
      <c r="AB489" s="71">
        <f t="shared" si="109"/>
        <v>0</v>
      </c>
    </row>
    <row r="490" spans="1:28" ht="15" thickBot="1" x14ac:dyDescent="0.35">
      <c r="A490" s="58"/>
      <c r="B490" s="58"/>
      <c r="C490" s="58"/>
      <c r="D490" s="58"/>
      <c r="E490" s="58"/>
      <c r="F490" s="58">
        <v>27</v>
      </c>
      <c r="G490" s="58"/>
      <c r="H490" s="58"/>
      <c r="I490" s="58"/>
      <c r="J490" s="58"/>
      <c r="K490" s="56" t="s">
        <v>555</v>
      </c>
      <c r="L490" s="7" t="s">
        <v>357</v>
      </c>
      <c r="M490" s="88">
        <f t="shared" si="98"/>
        <v>27</v>
      </c>
      <c r="N490" s="91">
        <v>72.77</v>
      </c>
      <c r="O490" s="89">
        <f t="shared" si="99"/>
        <v>76.131974</v>
      </c>
      <c r="P490" s="57">
        <f t="shared" si="97"/>
        <v>2055.563298</v>
      </c>
      <c r="Q490" s="57" t="s">
        <v>124</v>
      </c>
      <c r="R490" s="7" t="s">
        <v>333</v>
      </c>
      <c r="S490" s="71">
        <f t="shared" si="100"/>
        <v>0</v>
      </c>
      <c r="T490" s="71">
        <f t="shared" si="101"/>
        <v>0</v>
      </c>
      <c r="U490" s="71">
        <f t="shared" si="102"/>
        <v>0</v>
      </c>
      <c r="V490" s="71">
        <f t="shared" si="103"/>
        <v>0</v>
      </c>
      <c r="W490" s="71">
        <f t="shared" si="104"/>
        <v>0</v>
      </c>
      <c r="X490" s="71">
        <f t="shared" si="105"/>
        <v>2055.563298</v>
      </c>
      <c r="Y490" s="71">
        <f t="shared" si="106"/>
        <v>0</v>
      </c>
      <c r="Z490" s="71">
        <f t="shared" si="107"/>
        <v>0</v>
      </c>
      <c r="AA490" s="71">
        <f t="shared" si="108"/>
        <v>0</v>
      </c>
      <c r="AB490" s="71">
        <f t="shared" si="109"/>
        <v>0</v>
      </c>
    </row>
    <row r="491" spans="1:28" ht="15" thickBot="1" x14ac:dyDescent="0.35">
      <c r="A491" s="58"/>
      <c r="B491" s="58"/>
      <c r="C491" s="58"/>
      <c r="D491" s="58"/>
      <c r="E491" s="58"/>
      <c r="F491" s="58">
        <v>33</v>
      </c>
      <c r="G491" s="58"/>
      <c r="H491" s="58"/>
      <c r="I491" s="58"/>
      <c r="J491" s="58"/>
      <c r="K491" s="56" t="s">
        <v>556</v>
      </c>
      <c r="L491" s="7" t="s">
        <v>57</v>
      </c>
      <c r="M491" s="88">
        <f t="shared" si="98"/>
        <v>33</v>
      </c>
      <c r="N491" s="91">
        <v>1.76</v>
      </c>
      <c r="O491" s="89">
        <f t="shared" si="99"/>
        <v>1.8413120000000001</v>
      </c>
      <c r="P491" s="57">
        <f t="shared" si="97"/>
        <v>60.763296000000004</v>
      </c>
      <c r="Q491" s="57" t="s">
        <v>124</v>
      </c>
      <c r="R491" s="7" t="s">
        <v>333</v>
      </c>
      <c r="S491" s="71">
        <f t="shared" si="100"/>
        <v>0</v>
      </c>
      <c r="T491" s="71">
        <f t="shared" si="101"/>
        <v>0</v>
      </c>
      <c r="U491" s="71">
        <f t="shared" si="102"/>
        <v>0</v>
      </c>
      <c r="V491" s="71">
        <f t="shared" si="103"/>
        <v>0</v>
      </c>
      <c r="W491" s="71">
        <f t="shared" si="104"/>
        <v>0</v>
      </c>
      <c r="X491" s="71">
        <f t="shared" si="105"/>
        <v>60.763296000000004</v>
      </c>
      <c r="Y491" s="71">
        <f t="shared" si="106"/>
        <v>0</v>
      </c>
      <c r="Z491" s="71">
        <f t="shared" si="107"/>
        <v>0</v>
      </c>
      <c r="AA491" s="71">
        <f t="shared" si="108"/>
        <v>0</v>
      </c>
      <c r="AB491" s="71">
        <f t="shared" si="109"/>
        <v>0</v>
      </c>
    </row>
    <row r="492" spans="1:28" ht="15" thickBot="1" x14ac:dyDescent="0.35">
      <c r="A492" s="58"/>
      <c r="B492" s="58"/>
      <c r="C492" s="58"/>
      <c r="D492" s="58"/>
      <c r="E492" s="58"/>
      <c r="F492" s="58">
        <v>22</v>
      </c>
      <c r="G492" s="58"/>
      <c r="H492" s="58"/>
      <c r="I492" s="58"/>
      <c r="J492" s="58"/>
      <c r="K492" s="56" t="s">
        <v>557</v>
      </c>
      <c r="L492" s="7" t="s">
        <v>57</v>
      </c>
      <c r="M492" s="88">
        <f t="shared" si="98"/>
        <v>22</v>
      </c>
      <c r="N492" s="91">
        <v>1.25</v>
      </c>
      <c r="O492" s="89">
        <f t="shared" si="99"/>
        <v>1.30775</v>
      </c>
      <c r="P492" s="57">
        <f t="shared" si="97"/>
        <v>28.770499999999998</v>
      </c>
      <c r="Q492" s="57" t="s">
        <v>124</v>
      </c>
      <c r="R492" s="7" t="s">
        <v>333</v>
      </c>
      <c r="S492" s="71">
        <f t="shared" si="100"/>
        <v>0</v>
      </c>
      <c r="T492" s="71">
        <f t="shared" si="101"/>
        <v>0</v>
      </c>
      <c r="U492" s="71">
        <f t="shared" si="102"/>
        <v>0</v>
      </c>
      <c r="V492" s="71">
        <f t="shared" si="103"/>
        <v>0</v>
      </c>
      <c r="W492" s="71">
        <f t="shared" si="104"/>
        <v>0</v>
      </c>
      <c r="X492" s="71">
        <f t="shared" si="105"/>
        <v>28.770499999999998</v>
      </c>
      <c r="Y492" s="71">
        <f t="shared" si="106"/>
        <v>0</v>
      </c>
      <c r="Z492" s="71">
        <f t="shared" si="107"/>
        <v>0</v>
      </c>
      <c r="AA492" s="71">
        <f t="shared" si="108"/>
        <v>0</v>
      </c>
      <c r="AB492" s="71">
        <f t="shared" si="109"/>
        <v>0</v>
      </c>
    </row>
    <row r="493" spans="1:28" ht="15" thickBot="1" x14ac:dyDescent="0.35">
      <c r="A493" s="58"/>
      <c r="B493" s="58"/>
      <c r="C493" s="58"/>
      <c r="D493" s="58"/>
      <c r="E493" s="58"/>
      <c r="F493" s="58">
        <v>15</v>
      </c>
      <c r="G493" s="58"/>
      <c r="H493" s="58"/>
      <c r="I493" s="58"/>
      <c r="J493" s="58"/>
      <c r="K493" s="56" t="s">
        <v>558</v>
      </c>
      <c r="L493" s="7" t="s">
        <v>57</v>
      </c>
      <c r="M493" s="88">
        <f t="shared" si="98"/>
        <v>15</v>
      </c>
      <c r="N493" s="91">
        <v>21.13</v>
      </c>
      <c r="O493" s="89">
        <f t="shared" si="99"/>
        <v>22.106206</v>
      </c>
      <c r="P493" s="57">
        <f t="shared" si="97"/>
        <v>331.59309000000002</v>
      </c>
      <c r="Q493" s="57" t="s">
        <v>124</v>
      </c>
      <c r="R493" s="7" t="s">
        <v>333</v>
      </c>
      <c r="S493" s="71">
        <f t="shared" si="100"/>
        <v>0</v>
      </c>
      <c r="T493" s="71">
        <f t="shared" si="101"/>
        <v>0</v>
      </c>
      <c r="U493" s="71">
        <f t="shared" si="102"/>
        <v>0</v>
      </c>
      <c r="V493" s="71">
        <f t="shared" si="103"/>
        <v>0</v>
      </c>
      <c r="W493" s="71">
        <f t="shared" si="104"/>
        <v>0</v>
      </c>
      <c r="X493" s="71">
        <f t="shared" si="105"/>
        <v>331.59309000000002</v>
      </c>
      <c r="Y493" s="71">
        <f t="shared" si="106"/>
        <v>0</v>
      </c>
      <c r="Z493" s="71">
        <f t="shared" si="107"/>
        <v>0</v>
      </c>
      <c r="AA493" s="71">
        <f t="shared" si="108"/>
        <v>0</v>
      </c>
      <c r="AB493" s="71">
        <f t="shared" si="109"/>
        <v>0</v>
      </c>
    </row>
    <row r="494" spans="1:28" ht="15" thickBot="1" x14ac:dyDescent="0.35">
      <c r="A494" s="58"/>
      <c r="B494" s="58"/>
      <c r="C494" s="58"/>
      <c r="D494" s="58"/>
      <c r="E494" s="58"/>
      <c r="F494" s="58">
        <v>103</v>
      </c>
      <c r="G494" s="58"/>
      <c r="H494" s="58"/>
      <c r="I494" s="58"/>
      <c r="J494" s="58"/>
      <c r="K494" s="56" t="s">
        <v>559</v>
      </c>
      <c r="L494" s="7" t="s">
        <v>57</v>
      </c>
      <c r="M494" s="88">
        <f t="shared" si="98"/>
        <v>103</v>
      </c>
      <c r="N494" s="91">
        <v>5.29</v>
      </c>
      <c r="O494" s="89">
        <f t="shared" si="99"/>
        <v>5.5343980000000004</v>
      </c>
      <c r="P494" s="57">
        <f t="shared" si="97"/>
        <v>570.04299400000002</v>
      </c>
      <c r="Q494" s="57" t="s">
        <v>124</v>
      </c>
      <c r="R494" s="7" t="s">
        <v>333</v>
      </c>
      <c r="S494" s="71">
        <f t="shared" si="100"/>
        <v>0</v>
      </c>
      <c r="T494" s="71">
        <f t="shared" si="101"/>
        <v>0</v>
      </c>
      <c r="U494" s="71">
        <f t="shared" si="102"/>
        <v>0</v>
      </c>
      <c r="V494" s="71">
        <f t="shared" si="103"/>
        <v>0</v>
      </c>
      <c r="W494" s="71">
        <f t="shared" si="104"/>
        <v>0</v>
      </c>
      <c r="X494" s="71">
        <f t="shared" si="105"/>
        <v>570.04299400000002</v>
      </c>
      <c r="Y494" s="71">
        <f t="shared" si="106"/>
        <v>0</v>
      </c>
      <c r="Z494" s="71">
        <f t="shared" si="107"/>
        <v>0</v>
      </c>
      <c r="AA494" s="71">
        <f t="shared" si="108"/>
        <v>0</v>
      </c>
      <c r="AB494" s="71">
        <f t="shared" si="109"/>
        <v>0</v>
      </c>
    </row>
    <row r="495" spans="1:28" ht="15" thickBot="1" x14ac:dyDescent="0.35">
      <c r="A495" s="58"/>
      <c r="B495" s="58"/>
      <c r="C495" s="58"/>
      <c r="D495" s="58"/>
      <c r="E495" s="58"/>
      <c r="F495" s="58">
        <v>35</v>
      </c>
      <c r="G495" s="58"/>
      <c r="H495" s="58"/>
      <c r="I495" s="58"/>
      <c r="J495" s="58"/>
      <c r="K495" s="56" t="s">
        <v>560</v>
      </c>
      <c r="L495" s="7" t="s">
        <v>57</v>
      </c>
      <c r="M495" s="88">
        <f t="shared" si="98"/>
        <v>35</v>
      </c>
      <c r="N495" s="91">
        <v>29.8</v>
      </c>
      <c r="O495" s="89">
        <f t="shared" si="99"/>
        <v>31.176760000000002</v>
      </c>
      <c r="P495" s="57">
        <f t="shared" si="97"/>
        <v>1091.1866</v>
      </c>
      <c r="Q495" s="57" t="s">
        <v>124</v>
      </c>
      <c r="R495" s="7" t="s">
        <v>333</v>
      </c>
      <c r="S495" s="71">
        <f t="shared" si="100"/>
        <v>0</v>
      </c>
      <c r="T495" s="71">
        <f t="shared" si="101"/>
        <v>0</v>
      </c>
      <c r="U495" s="71">
        <f t="shared" si="102"/>
        <v>0</v>
      </c>
      <c r="V495" s="71">
        <f t="shared" si="103"/>
        <v>0</v>
      </c>
      <c r="W495" s="71">
        <f t="shared" si="104"/>
        <v>0</v>
      </c>
      <c r="X495" s="71">
        <f t="shared" si="105"/>
        <v>1091.1866</v>
      </c>
      <c r="Y495" s="71">
        <f t="shared" si="106"/>
        <v>0</v>
      </c>
      <c r="Z495" s="71">
        <f t="shared" si="107"/>
        <v>0</v>
      </c>
      <c r="AA495" s="71">
        <f t="shared" si="108"/>
        <v>0</v>
      </c>
      <c r="AB495" s="71">
        <f t="shared" si="109"/>
        <v>0</v>
      </c>
    </row>
    <row r="496" spans="1:28" ht="15" thickBot="1" x14ac:dyDescent="0.35">
      <c r="A496" s="58"/>
      <c r="B496" s="58"/>
      <c r="C496" s="58"/>
      <c r="D496" s="58"/>
      <c r="E496" s="58"/>
      <c r="F496" s="58">
        <v>39</v>
      </c>
      <c r="G496" s="58"/>
      <c r="H496" s="58"/>
      <c r="I496" s="58"/>
      <c r="J496" s="58"/>
      <c r="K496" s="56" t="s">
        <v>561</v>
      </c>
      <c r="L496" s="7" t="s">
        <v>57</v>
      </c>
      <c r="M496" s="88">
        <f t="shared" si="98"/>
        <v>39</v>
      </c>
      <c r="N496" s="91">
        <v>45.59</v>
      </c>
      <c r="O496" s="89">
        <f t="shared" si="99"/>
        <v>47.696258</v>
      </c>
      <c r="P496" s="57">
        <f t="shared" si="97"/>
        <v>1860.1540620000001</v>
      </c>
      <c r="Q496" s="57" t="s">
        <v>124</v>
      </c>
      <c r="R496" s="7" t="s">
        <v>333</v>
      </c>
      <c r="S496" s="71">
        <f t="shared" si="100"/>
        <v>0</v>
      </c>
      <c r="T496" s="71">
        <f t="shared" si="101"/>
        <v>0</v>
      </c>
      <c r="U496" s="71">
        <f t="shared" si="102"/>
        <v>0</v>
      </c>
      <c r="V496" s="71">
        <f t="shared" si="103"/>
        <v>0</v>
      </c>
      <c r="W496" s="71">
        <f t="shared" si="104"/>
        <v>0</v>
      </c>
      <c r="X496" s="71">
        <f t="shared" si="105"/>
        <v>1860.1540620000001</v>
      </c>
      <c r="Y496" s="71">
        <f t="shared" si="106"/>
        <v>0</v>
      </c>
      <c r="Z496" s="71">
        <f t="shared" si="107"/>
        <v>0</v>
      </c>
      <c r="AA496" s="71">
        <f t="shared" si="108"/>
        <v>0</v>
      </c>
      <c r="AB496" s="71">
        <f t="shared" si="109"/>
        <v>0</v>
      </c>
    </row>
    <row r="497" spans="1:28" ht="15" thickBot="1" x14ac:dyDescent="0.35">
      <c r="A497" s="58"/>
      <c r="B497" s="58"/>
      <c r="C497" s="58"/>
      <c r="D497" s="58"/>
      <c r="E497" s="58"/>
      <c r="F497" s="58">
        <v>34</v>
      </c>
      <c r="G497" s="58"/>
      <c r="H497" s="58"/>
      <c r="I497" s="58"/>
      <c r="J497" s="58"/>
      <c r="K497" s="56" t="s">
        <v>562</v>
      </c>
      <c r="L497" s="7" t="s">
        <v>57</v>
      </c>
      <c r="M497" s="88">
        <f t="shared" si="98"/>
        <v>34</v>
      </c>
      <c r="N497" s="91">
        <v>1.94</v>
      </c>
      <c r="O497" s="89">
        <f t="shared" si="99"/>
        <v>2.0296279999999998</v>
      </c>
      <c r="P497" s="57">
        <f t="shared" si="97"/>
        <v>69.007351999999997</v>
      </c>
      <c r="Q497" s="57" t="s">
        <v>124</v>
      </c>
      <c r="R497" s="7" t="s">
        <v>333</v>
      </c>
      <c r="S497" s="71">
        <f t="shared" si="100"/>
        <v>0</v>
      </c>
      <c r="T497" s="71">
        <f t="shared" si="101"/>
        <v>0</v>
      </c>
      <c r="U497" s="71">
        <f t="shared" si="102"/>
        <v>0</v>
      </c>
      <c r="V497" s="71">
        <f t="shared" si="103"/>
        <v>0</v>
      </c>
      <c r="W497" s="71">
        <f t="shared" si="104"/>
        <v>0</v>
      </c>
      <c r="X497" s="71">
        <f t="shared" si="105"/>
        <v>69.007351999999997</v>
      </c>
      <c r="Y497" s="71">
        <f t="shared" si="106"/>
        <v>0</v>
      </c>
      <c r="Z497" s="71">
        <f t="shared" si="107"/>
        <v>0</v>
      </c>
      <c r="AA497" s="71">
        <f t="shared" si="108"/>
        <v>0</v>
      </c>
      <c r="AB497" s="71">
        <f t="shared" si="109"/>
        <v>0</v>
      </c>
    </row>
    <row r="498" spans="1:28" ht="15" thickBot="1" x14ac:dyDescent="0.35">
      <c r="A498" s="58"/>
      <c r="B498" s="58"/>
      <c r="C498" s="58"/>
      <c r="D498" s="58"/>
      <c r="E498" s="58"/>
      <c r="F498" s="58">
        <v>310</v>
      </c>
      <c r="G498" s="58"/>
      <c r="H498" s="58"/>
      <c r="I498" s="58"/>
      <c r="J498" s="58"/>
      <c r="K498" s="56" t="s">
        <v>563</v>
      </c>
      <c r="L498" s="7" t="s">
        <v>57</v>
      </c>
      <c r="M498" s="88">
        <f t="shared" si="98"/>
        <v>310</v>
      </c>
      <c r="N498" s="91">
        <v>5.73</v>
      </c>
      <c r="O498" s="89">
        <f t="shared" si="99"/>
        <v>5.994726</v>
      </c>
      <c r="P498" s="57">
        <f t="shared" si="97"/>
        <v>1858.3650600000001</v>
      </c>
      <c r="Q498" s="57" t="s">
        <v>124</v>
      </c>
      <c r="R498" s="7" t="s">
        <v>333</v>
      </c>
      <c r="S498" s="71">
        <f t="shared" si="100"/>
        <v>0</v>
      </c>
      <c r="T498" s="71">
        <f t="shared" si="101"/>
        <v>0</v>
      </c>
      <c r="U498" s="71">
        <f t="shared" si="102"/>
        <v>0</v>
      </c>
      <c r="V498" s="71">
        <f t="shared" si="103"/>
        <v>0</v>
      </c>
      <c r="W498" s="71">
        <f t="shared" si="104"/>
        <v>0</v>
      </c>
      <c r="X498" s="71">
        <f t="shared" si="105"/>
        <v>1858.3650600000001</v>
      </c>
      <c r="Y498" s="71">
        <f t="shared" si="106"/>
        <v>0</v>
      </c>
      <c r="Z498" s="71">
        <f t="shared" si="107"/>
        <v>0</v>
      </c>
      <c r="AA498" s="71">
        <f t="shared" si="108"/>
        <v>0</v>
      </c>
      <c r="AB498" s="71">
        <f t="shared" si="109"/>
        <v>0</v>
      </c>
    </row>
    <row r="499" spans="1:28" ht="15" thickBot="1" x14ac:dyDescent="0.35">
      <c r="A499" s="58"/>
      <c r="B499" s="58"/>
      <c r="C499" s="58"/>
      <c r="D499" s="58"/>
      <c r="E499" s="58"/>
      <c r="F499" s="58">
        <v>235</v>
      </c>
      <c r="G499" s="58"/>
      <c r="H499" s="58"/>
      <c r="I499" s="58"/>
      <c r="J499" s="58"/>
      <c r="K499" s="56" t="s">
        <v>564</v>
      </c>
      <c r="L499" s="7" t="s">
        <v>57</v>
      </c>
      <c r="M499" s="88">
        <f t="shared" si="98"/>
        <v>235</v>
      </c>
      <c r="N499" s="91">
        <v>0.61</v>
      </c>
      <c r="O499" s="89">
        <f t="shared" si="99"/>
        <v>0.63818200000000003</v>
      </c>
      <c r="P499" s="57">
        <f t="shared" si="97"/>
        <v>149.97277</v>
      </c>
      <c r="Q499" s="57" t="s">
        <v>124</v>
      </c>
      <c r="R499" s="7" t="s">
        <v>333</v>
      </c>
      <c r="S499" s="71">
        <f t="shared" si="100"/>
        <v>0</v>
      </c>
      <c r="T499" s="71">
        <f t="shared" si="101"/>
        <v>0</v>
      </c>
      <c r="U499" s="71">
        <f t="shared" si="102"/>
        <v>0</v>
      </c>
      <c r="V499" s="71">
        <f t="shared" si="103"/>
        <v>0</v>
      </c>
      <c r="W499" s="71">
        <f t="shared" si="104"/>
        <v>0</v>
      </c>
      <c r="X499" s="71">
        <f t="shared" si="105"/>
        <v>149.97277</v>
      </c>
      <c r="Y499" s="71">
        <f t="shared" si="106"/>
        <v>0</v>
      </c>
      <c r="Z499" s="71">
        <f t="shared" si="107"/>
        <v>0</v>
      </c>
      <c r="AA499" s="71">
        <f t="shared" si="108"/>
        <v>0</v>
      </c>
      <c r="AB499" s="71">
        <f t="shared" si="109"/>
        <v>0</v>
      </c>
    </row>
    <row r="500" spans="1:28" ht="15" thickBot="1" x14ac:dyDescent="0.35">
      <c r="A500" s="58"/>
      <c r="B500" s="58"/>
      <c r="C500" s="58"/>
      <c r="D500" s="58"/>
      <c r="E500" s="58"/>
      <c r="F500" s="58">
        <v>272</v>
      </c>
      <c r="G500" s="58"/>
      <c r="H500" s="58"/>
      <c r="I500" s="58"/>
      <c r="J500" s="58"/>
      <c r="K500" s="56" t="s">
        <v>565</v>
      </c>
      <c r="L500" s="7" t="s">
        <v>57</v>
      </c>
      <c r="M500" s="88">
        <f t="shared" si="98"/>
        <v>272</v>
      </c>
      <c r="N500" s="91">
        <v>0.35</v>
      </c>
      <c r="O500" s="89">
        <f t="shared" si="99"/>
        <v>0.36617</v>
      </c>
      <c r="P500" s="57">
        <f t="shared" si="97"/>
        <v>99.598240000000004</v>
      </c>
      <c r="Q500" s="57" t="s">
        <v>124</v>
      </c>
      <c r="R500" s="7" t="s">
        <v>333</v>
      </c>
      <c r="S500" s="71">
        <f t="shared" si="100"/>
        <v>0</v>
      </c>
      <c r="T500" s="71">
        <f t="shared" si="101"/>
        <v>0</v>
      </c>
      <c r="U500" s="71">
        <f t="shared" si="102"/>
        <v>0</v>
      </c>
      <c r="V500" s="71">
        <f t="shared" si="103"/>
        <v>0</v>
      </c>
      <c r="W500" s="71">
        <f t="shared" si="104"/>
        <v>0</v>
      </c>
      <c r="X500" s="71">
        <f t="shared" si="105"/>
        <v>99.598240000000004</v>
      </c>
      <c r="Y500" s="71">
        <f t="shared" si="106"/>
        <v>0</v>
      </c>
      <c r="Z500" s="71">
        <f t="shared" si="107"/>
        <v>0</v>
      </c>
      <c r="AA500" s="71">
        <f t="shared" si="108"/>
        <v>0</v>
      </c>
      <c r="AB500" s="71">
        <f t="shared" si="109"/>
        <v>0</v>
      </c>
    </row>
    <row r="501" spans="1:28" ht="15" thickBot="1" x14ac:dyDescent="0.35">
      <c r="A501" s="58"/>
      <c r="B501" s="58"/>
      <c r="C501" s="58"/>
      <c r="D501" s="58"/>
      <c r="E501" s="58"/>
      <c r="F501" s="58">
        <v>237</v>
      </c>
      <c r="G501" s="58"/>
      <c r="H501" s="58"/>
      <c r="I501" s="58"/>
      <c r="J501" s="58"/>
      <c r="K501" s="56" t="s">
        <v>566</v>
      </c>
      <c r="L501" s="7" t="s">
        <v>57</v>
      </c>
      <c r="M501" s="88">
        <f t="shared" si="98"/>
        <v>237</v>
      </c>
      <c r="N501" s="91">
        <v>1.49</v>
      </c>
      <c r="O501" s="89">
        <f t="shared" si="99"/>
        <v>1.5588379999999999</v>
      </c>
      <c r="P501" s="57">
        <f t="shared" si="97"/>
        <v>369.44460599999996</v>
      </c>
      <c r="Q501" s="57" t="s">
        <v>124</v>
      </c>
      <c r="R501" s="7" t="s">
        <v>333</v>
      </c>
      <c r="S501" s="71">
        <f t="shared" si="100"/>
        <v>0</v>
      </c>
      <c r="T501" s="71">
        <f t="shared" si="101"/>
        <v>0</v>
      </c>
      <c r="U501" s="71">
        <f t="shared" si="102"/>
        <v>0</v>
      </c>
      <c r="V501" s="71">
        <f t="shared" si="103"/>
        <v>0</v>
      </c>
      <c r="W501" s="71">
        <f t="shared" si="104"/>
        <v>0</v>
      </c>
      <c r="X501" s="71">
        <f t="shared" si="105"/>
        <v>369.44460599999996</v>
      </c>
      <c r="Y501" s="71">
        <f t="shared" si="106"/>
        <v>0</v>
      </c>
      <c r="Z501" s="71">
        <f t="shared" si="107"/>
        <v>0</v>
      </c>
      <c r="AA501" s="71">
        <f t="shared" si="108"/>
        <v>0</v>
      </c>
      <c r="AB501" s="71">
        <f t="shared" si="109"/>
        <v>0</v>
      </c>
    </row>
    <row r="502" spans="1:28" ht="15" thickBot="1" x14ac:dyDescent="0.35">
      <c r="A502" s="58"/>
      <c r="B502" s="58"/>
      <c r="C502" s="58"/>
      <c r="D502" s="58"/>
      <c r="E502" s="58"/>
      <c r="F502" s="58">
        <v>1660</v>
      </c>
      <c r="G502" s="58"/>
      <c r="H502" s="58"/>
      <c r="I502" s="58"/>
      <c r="J502" s="58"/>
      <c r="K502" s="56" t="s">
        <v>567</v>
      </c>
      <c r="L502" s="7" t="s">
        <v>57</v>
      </c>
      <c r="M502" s="88">
        <f t="shared" si="98"/>
        <v>1660</v>
      </c>
      <c r="N502" s="91">
        <v>1.03</v>
      </c>
      <c r="O502" s="89">
        <f t="shared" si="99"/>
        <v>1.0775859999999999</v>
      </c>
      <c r="P502" s="57">
        <f t="shared" si="97"/>
        <v>1788.7927599999998</v>
      </c>
      <c r="Q502" s="57" t="s">
        <v>124</v>
      </c>
      <c r="R502" s="7" t="s">
        <v>333</v>
      </c>
      <c r="S502" s="71">
        <f t="shared" si="100"/>
        <v>0</v>
      </c>
      <c r="T502" s="71">
        <f t="shared" si="101"/>
        <v>0</v>
      </c>
      <c r="U502" s="71">
        <f t="shared" si="102"/>
        <v>0</v>
      </c>
      <c r="V502" s="71">
        <f t="shared" si="103"/>
        <v>0</v>
      </c>
      <c r="W502" s="71">
        <f t="shared" si="104"/>
        <v>0</v>
      </c>
      <c r="X502" s="71">
        <f t="shared" si="105"/>
        <v>1788.7927599999998</v>
      </c>
      <c r="Y502" s="71">
        <f t="shared" si="106"/>
        <v>0</v>
      </c>
      <c r="Z502" s="71">
        <f t="shared" si="107"/>
        <v>0</v>
      </c>
      <c r="AA502" s="71">
        <f t="shared" si="108"/>
        <v>0</v>
      </c>
      <c r="AB502" s="71">
        <f t="shared" si="109"/>
        <v>0</v>
      </c>
    </row>
    <row r="503" spans="1:28" ht="15" thickBot="1" x14ac:dyDescent="0.35">
      <c r="A503" s="58"/>
      <c r="B503" s="58"/>
      <c r="C503" s="58"/>
      <c r="D503" s="58"/>
      <c r="E503" s="58"/>
      <c r="F503" s="58">
        <v>188</v>
      </c>
      <c r="G503" s="58"/>
      <c r="H503" s="58"/>
      <c r="I503" s="58"/>
      <c r="J503" s="58"/>
      <c r="K503" s="56" t="s">
        <v>568</v>
      </c>
      <c r="L503" s="7" t="s">
        <v>57</v>
      </c>
      <c r="M503" s="88">
        <f t="shared" si="98"/>
        <v>188</v>
      </c>
      <c r="N503" s="91">
        <v>1.94</v>
      </c>
      <c r="O503" s="89">
        <f t="shared" si="99"/>
        <v>2.0296279999999998</v>
      </c>
      <c r="P503" s="57">
        <f t="shared" si="97"/>
        <v>381.57006399999995</v>
      </c>
      <c r="Q503" s="57" t="s">
        <v>124</v>
      </c>
      <c r="R503" s="7" t="s">
        <v>333</v>
      </c>
      <c r="S503" s="71">
        <f t="shared" si="100"/>
        <v>0</v>
      </c>
      <c r="T503" s="71">
        <f t="shared" si="101"/>
        <v>0</v>
      </c>
      <c r="U503" s="71">
        <f t="shared" si="102"/>
        <v>0</v>
      </c>
      <c r="V503" s="71">
        <f t="shared" si="103"/>
        <v>0</v>
      </c>
      <c r="W503" s="71">
        <f t="shared" si="104"/>
        <v>0</v>
      </c>
      <c r="X503" s="71">
        <f t="shared" si="105"/>
        <v>381.57006399999995</v>
      </c>
      <c r="Y503" s="71">
        <f t="shared" si="106"/>
        <v>0</v>
      </c>
      <c r="Z503" s="71">
        <f t="shared" si="107"/>
        <v>0</v>
      </c>
      <c r="AA503" s="71">
        <f t="shared" si="108"/>
        <v>0</v>
      </c>
      <c r="AB503" s="71">
        <f t="shared" si="109"/>
        <v>0</v>
      </c>
    </row>
    <row r="504" spans="1:28" ht="15" thickBot="1" x14ac:dyDescent="0.35">
      <c r="A504" s="58"/>
      <c r="B504" s="58"/>
      <c r="C504" s="58"/>
      <c r="D504" s="58"/>
      <c r="E504" s="58"/>
      <c r="F504" s="58">
        <v>160</v>
      </c>
      <c r="G504" s="58"/>
      <c r="H504" s="58"/>
      <c r="I504" s="58"/>
      <c r="J504" s="58"/>
      <c r="K504" s="56" t="s">
        <v>569</v>
      </c>
      <c r="L504" s="7" t="s">
        <v>348</v>
      </c>
      <c r="M504" s="88">
        <f t="shared" si="98"/>
        <v>160</v>
      </c>
      <c r="N504" s="91">
        <v>134.13999999999999</v>
      </c>
      <c r="O504" s="89">
        <f t="shared" si="99"/>
        <v>140.33726799999999</v>
      </c>
      <c r="P504" s="57">
        <f t="shared" si="97"/>
        <v>22453.962879999999</v>
      </c>
      <c r="Q504" s="57" t="s">
        <v>124</v>
      </c>
      <c r="R504" s="7" t="s">
        <v>333</v>
      </c>
      <c r="S504" s="71">
        <f t="shared" si="100"/>
        <v>0</v>
      </c>
      <c r="T504" s="71">
        <f t="shared" si="101"/>
        <v>0</v>
      </c>
      <c r="U504" s="71">
        <f t="shared" si="102"/>
        <v>0</v>
      </c>
      <c r="V504" s="71">
        <f t="shared" si="103"/>
        <v>0</v>
      </c>
      <c r="W504" s="71">
        <f t="shared" si="104"/>
        <v>0</v>
      </c>
      <c r="X504" s="71">
        <f t="shared" si="105"/>
        <v>22453.962879999999</v>
      </c>
      <c r="Y504" s="71">
        <f t="shared" si="106"/>
        <v>0</v>
      </c>
      <c r="Z504" s="71">
        <f t="shared" si="107"/>
        <v>0</v>
      </c>
      <c r="AA504" s="71">
        <f t="shared" si="108"/>
        <v>0</v>
      </c>
      <c r="AB504" s="71">
        <f t="shared" si="109"/>
        <v>0</v>
      </c>
    </row>
    <row r="505" spans="1:28" ht="15" thickBot="1" x14ac:dyDescent="0.35">
      <c r="A505" s="58"/>
      <c r="B505" s="58"/>
      <c r="C505" s="58"/>
      <c r="D505" s="58"/>
      <c r="E505" s="58"/>
      <c r="F505" s="58">
        <v>160</v>
      </c>
      <c r="G505" s="58"/>
      <c r="H505" s="58"/>
      <c r="I505" s="58"/>
      <c r="J505" s="58"/>
      <c r="K505" s="56" t="s">
        <v>570</v>
      </c>
      <c r="L505" s="7" t="s">
        <v>348</v>
      </c>
      <c r="M505" s="88">
        <f t="shared" si="98"/>
        <v>160</v>
      </c>
      <c r="N505" s="91">
        <v>150.44999999999999</v>
      </c>
      <c r="O505" s="89">
        <f t="shared" si="99"/>
        <v>157.40079</v>
      </c>
      <c r="P505" s="57">
        <f t="shared" si="97"/>
        <v>25184.126400000001</v>
      </c>
      <c r="Q505" s="57" t="s">
        <v>124</v>
      </c>
      <c r="R505" s="7" t="s">
        <v>333</v>
      </c>
      <c r="S505" s="71">
        <f t="shared" si="100"/>
        <v>0</v>
      </c>
      <c r="T505" s="71">
        <f t="shared" si="101"/>
        <v>0</v>
      </c>
      <c r="U505" s="71">
        <f t="shared" si="102"/>
        <v>0</v>
      </c>
      <c r="V505" s="71">
        <f t="shared" si="103"/>
        <v>0</v>
      </c>
      <c r="W505" s="71">
        <f t="shared" si="104"/>
        <v>0</v>
      </c>
      <c r="X505" s="71">
        <f t="shared" si="105"/>
        <v>25184.126400000001</v>
      </c>
      <c r="Y505" s="71">
        <f t="shared" si="106"/>
        <v>0</v>
      </c>
      <c r="Z505" s="71">
        <f t="shared" si="107"/>
        <v>0</v>
      </c>
      <c r="AA505" s="71">
        <f t="shared" si="108"/>
        <v>0</v>
      </c>
      <c r="AB505" s="71">
        <f t="shared" si="109"/>
        <v>0</v>
      </c>
    </row>
    <row r="506" spans="1:28" ht="15" thickBot="1" x14ac:dyDescent="0.35">
      <c r="A506" s="58"/>
      <c r="B506" s="58"/>
      <c r="C506" s="58"/>
      <c r="D506" s="58"/>
      <c r="E506" s="58"/>
      <c r="F506" s="58">
        <v>14</v>
      </c>
      <c r="G506" s="58"/>
      <c r="H506" s="58"/>
      <c r="I506" s="58"/>
      <c r="J506" s="58"/>
      <c r="K506" s="56" t="s">
        <v>571</v>
      </c>
      <c r="L506" s="7" t="s">
        <v>57</v>
      </c>
      <c r="M506" s="88">
        <f t="shared" si="98"/>
        <v>14</v>
      </c>
      <c r="N506" s="91">
        <v>24.69</v>
      </c>
      <c r="O506" s="89">
        <f t="shared" si="99"/>
        <v>25.830678000000002</v>
      </c>
      <c r="P506" s="57">
        <f t="shared" si="97"/>
        <v>361.62949200000003</v>
      </c>
      <c r="Q506" s="57" t="s">
        <v>124</v>
      </c>
      <c r="R506" s="7" t="s">
        <v>333</v>
      </c>
      <c r="S506" s="71">
        <f t="shared" si="100"/>
        <v>0</v>
      </c>
      <c r="T506" s="71">
        <f t="shared" si="101"/>
        <v>0</v>
      </c>
      <c r="U506" s="71">
        <f t="shared" si="102"/>
        <v>0</v>
      </c>
      <c r="V506" s="71">
        <f t="shared" si="103"/>
        <v>0</v>
      </c>
      <c r="W506" s="71">
        <f t="shared" si="104"/>
        <v>0</v>
      </c>
      <c r="X506" s="71">
        <f t="shared" si="105"/>
        <v>361.62949200000003</v>
      </c>
      <c r="Y506" s="71">
        <f t="shared" si="106"/>
        <v>0</v>
      </c>
      <c r="Z506" s="71">
        <f t="shared" si="107"/>
        <v>0</v>
      </c>
      <c r="AA506" s="71">
        <f t="shared" si="108"/>
        <v>0</v>
      </c>
      <c r="AB506" s="71">
        <f t="shared" si="109"/>
        <v>0</v>
      </c>
    </row>
    <row r="507" spans="1:28" ht="15" thickBot="1" x14ac:dyDescent="0.35">
      <c r="A507" s="58"/>
      <c r="B507" s="58"/>
      <c r="C507" s="58"/>
      <c r="D507" s="58"/>
      <c r="E507" s="58"/>
      <c r="F507" s="58">
        <v>21</v>
      </c>
      <c r="G507" s="58"/>
      <c r="H507" s="58"/>
      <c r="I507" s="58"/>
      <c r="J507" s="58"/>
      <c r="K507" s="56" t="s">
        <v>572</v>
      </c>
      <c r="L507" s="7" t="s">
        <v>57</v>
      </c>
      <c r="M507" s="88">
        <f t="shared" si="98"/>
        <v>21</v>
      </c>
      <c r="N507" s="91">
        <v>46.59</v>
      </c>
      <c r="O507" s="89">
        <f t="shared" si="99"/>
        <v>48.742458000000006</v>
      </c>
      <c r="P507" s="57">
        <f t="shared" ref="P507:P570" si="110">M507*O507</f>
        <v>1023.5916180000002</v>
      </c>
      <c r="Q507" s="57" t="s">
        <v>124</v>
      </c>
      <c r="R507" s="7" t="s">
        <v>333</v>
      </c>
      <c r="S507" s="71">
        <f t="shared" si="100"/>
        <v>0</v>
      </c>
      <c r="T507" s="71">
        <f t="shared" si="101"/>
        <v>0</v>
      </c>
      <c r="U507" s="71">
        <f t="shared" si="102"/>
        <v>0</v>
      </c>
      <c r="V507" s="71">
        <f t="shared" si="103"/>
        <v>0</v>
      </c>
      <c r="W507" s="71">
        <f t="shared" si="104"/>
        <v>0</v>
      </c>
      <c r="X507" s="71">
        <f t="shared" si="105"/>
        <v>1023.5916180000002</v>
      </c>
      <c r="Y507" s="71">
        <f t="shared" si="106"/>
        <v>0</v>
      </c>
      <c r="Z507" s="71">
        <f t="shared" si="107"/>
        <v>0</v>
      </c>
      <c r="AA507" s="71">
        <f t="shared" si="108"/>
        <v>0</v>
      </c>
      <c r="AB507" s="71">
        <f t="shared" si="109"/>
        <v>0</v>
      </c>
    </row>
    <row r="508" spans="1:28" ht="15" thickBot="1" x14ac:dyDescent="0.35">
      <c r="A508" s="58"/>
      <c r="B508" s="58"/>
      <c r="C508" s="58"/>
      <c r="D508" s="58"/>
      <c r="E508" s="58"/>
      <c r="F508" s="58">
        <v>67</v>
      </c>
      <c r="G508" s="58"/>
      <c r="H508" s="58"/>
      <c r="I508" s="58"/>
      <c r="J508" s="58"/>
      <c r="K508" s="56" t="s">
        <v>573</v>
      </c>
      <c r="L508" s="7" t="s">
        <v>57</v>
      </c>
      <c r="M508" s="88">
        <f t="shared" si="98"/>
        <v>67</v>
      </c>
      <c r="N508" s="91">
        <v>2.16</v>
      </c>
      <c r="O508" s="89">
        <f t="shared" si="99"/>
        <v>2.259792</v>
      </c>
      <c r="P508" s="57">
        <f t="shared" si="110"/>
        <v>151.40606400000001</v>
      </c>
      <c r="Q508" s="57" t="s">
        <v>124</v>
      </c>
      <c r="R508" s="7" t="s">
        <v>333</v>
      </c>
      <c r="S508" s="71">
        <f t="shared" si="100"/>
        <v>0</v>
      </c>
      <c r="T508" s="71">
        <f t="shared" si="101"/>
        <v>0</v>
      </c>
      <c r="U508" s="71">
        <f t="shared" si="102"/>
        <v>0</v>
      </c>
      <c r="V508" s="71">
        <f t="shared" si="103"/>
        <v>0</v>
      </c>
      <c r="W508" s="71">
        <f t="shared" si="104"/>
        <v>0</v>
      </c>
      <c r="X508" s="71">
        <f t="shared" si="105"/>
        <v>151.40606400000001</v>
      </c>
      <c r="Y508" s="71">
        <f t="shared" si="106"/>
        <v>0</v>
      </c>
      <c r="Z508" s="71">
        <f t="shared" si="107"/>
        <v>0</v>
      </c>
      <c r="AA508" s="71">
        <f t="shared" si="108"/>
        <v>0</v>
      </c>
      <c r="AB508" s="71">
        <f t="shared" si="109"/>
        <v>0</v>
      </c>
    </row>
    <row r="509" spans="1:28" ht="15" thickBot="1" x14ac:dyDescent="0.35">
      <c r="A509" s="58"/>
      <c r="B509" s="58"/>
      <c r="C509" s="58"/>
      <c r="D509" s="58"/>
      <c r="E509" s="58"/>
      <c r="F509" s="58">
        <v>67</v>
      </c>
      <c r="G509" s="58"/>
      <c r="H509" s="58"/>
      <c r="I509" s="58"/>
      <c r="J509" s="58"/>
      <c r="K509" s="56" t="s">
        <v>574</v>
      </c>
      <c r="L509" s="7" t="s">
        <v>57</v>
      </c>
      <c r="M509" s="88">
        <f t="shared" si="98"/>
        <v>67</v>
      </c>
      <c r="N509" s="91">
        <v>6.08</v>
      </c>
      <c r="O509" s="89">
        <f t="shared" si="99"/>
        <v>6.3608960000000003</v>
      </c>
      <c r="P509" s="57">
        <f t="shared" si="110"/>
        <v>426.18003200000004</v>
      </c>
      <c r="Q509" s="57" t="s">
        <v>124</v>
      </c>
      <c r="R509" s="7" t="s">
        <v>333</v>
      </c>
      <c r="S509" s="71">
        <f t="shared" si="100"/>
        <v>0</v>
      </c>
      <c r="T509" s="71">
        <f t="shared" si="101"/>
        <v>0</v>
      </c>
      <c r="U509" s="71">
        <f t="shared" si="102"/>
        <v>0</v>
      </c>
      <c r="V509" s="71">
        <f t="shared" si="103"/>
        <v>0</v>
      </c>
      <c r="W509" s="71">
        <f t="shared" si="104"/>
        <v>0</v>
      </c>
      <c r="X509" s="71">
        <f t="shared" si="105"/>
        <v>426.18003200000004</v>
      </c>
      <c r="Y509" s="71">
        <f t="shared" si="106"/>
        <v>0</v>
      </c>
      <c r="Z509" s="71">
        <f t="shared" si="107"/>
        <v>0</v>
      </c>
      <c r="AA509" s="71">
        <f t="shared" si="108"/>
        <v>0</v>
      </c>
      <c r="AB509" s="71">
        <f t="shared" si="109"/>
        <v>0</v>
      </c>
    </row>
    <row r="510" spans="1:28" ht="15" thickBot="1" x14ac:dyDescent="0.35">
      <c r="A510" s="58"/>
      <c r="B510" s="58"/>
      <c r="C510" s="58"/>
      <c r="D510" s="58"/>
      <c r="E510" s="58"/>
      <c r="F510" s="58">
        <v>67</v>
      </c>
      <c r="G510" s="58"/>
      <c r="H510" s="58"/>
      <c r="I510" s="58"/>
      <c r="J510" s="58"/>
      <c r="K510" s="56" t="s">
        <v>575</v>
      </c>
      <c r="L510" s="7" t="s">
        <v>57</v>
      </c>
      <c r="M510" s="88">
        <f t="shared" si="98"/>
        <v>67</v>
      </c>
      <c r="N510" s="91">
        <v>6.06</v>
      </c>
      <c r="O510" s="89">
        <f t="shared" si="99"/>
        <v>6.3399719999999995</v>
      </c>
      <c r="P510" s="57">
        <f t="shared" si="110"/>
        <v>424.77812399999999</v>
      </c>
      <c r="Q510" s="57" t="s">
        <v>124</v>
      </c>
      <c r="R510" s="7" t="s">
        <v>333</v>
      </c>
      <c r="S510" s="71">
        <f t="shared" si="100"/>
        <v>0</v>
      </c>
      <c r="T510" s="71">
        <f t="shared" si="101"/>
        <v>0</v>
      </c>
      <c r="U510" s="71">
        <f t="shared" si="102"/>
        <v>0</v>
      </c>
      <c r="V510" s="71">
        <f t="shared" si="103"/>
        <v>0</v>
      </c>
      <c r="W510" s="71">
        <f t="shared" si="104"/>
        <v>0</v>
      </c>
      <c r="X510" s="71">
        <f t="shared" si="105"/>
        <v>424.77812399999999</v>
      </c>
      <c r="Y510" s="71">
        <f t="shared" si="106"/>
        <v>0</v>
      </c>
      <c r="Z510" s="71">
        <f t="shared" si="107"/>
        <v>0</v>
      </c>
      <c r="AA510" s="71">
        <f t="shared" si="108"/>
        <v>0</v>
      </c>
      <c r="AB510" s="71">
        <f t="shared" si="109"/>
        <v>0</v>
      </c>
    </row>
    <row r="511" spans="1:28" ht="15" thickBot="1" x14ac:dyDescent="0.35">
      <c r="A511" s="58"/>
      <c r="B511" s="58"/>
      <c r="C511" s="58"/>
      <c r="D511" s="58"/>
      <c r="E511" s="58"/>
      <c r="F511" s="58">
        <v>67</v>
      </c>
      <c r="G511" s="58"/>
      <c r="H511" s="58"/>
      <c r="I511" s="58"/>
      <c r="J511" s="58"/>
      <c r="K511" s="56" t="s">
        <v>576</v>
      </c>
      <c r="L511" s="7" t="s">
        <v>57</v>
      </c>
      <c r="M511" s="88">
        <f t="shared" si="98"/>
        <v>67</v>
      </c>
      <c r="N511" s="91">
        <v>1.99</v>
      </c>
      <c r="O511" s="89">
        <f t="shared" si="99"/>
        <v>2.0819380000000001</v>
      </c>
      <c r="P511" s="57">
        <f t="shared" si="110"/>
        <v>139.489846</v>
      </c>
      <c r="Q511" s="57" t="s">
        <v>124</v>
      </c>
      <c r="R511" s="7" t="s">
        <v>333</v>
      </c>
      <c r="S511" s="71">
        <f t="shared" si="100"/>
        <v>0</v>
      </c>
      <c r="T511" s="71">
        <f t="shared" si="101"/>
        <v>0</v>
      </c>
      <c r="U511" s="71">
        <f t="shared" si="102"/>
        <v>0</v>
      </c>
      <c r="V511" s="71">
        <f t="shared" si="103"/>
        <v>0</v>
      </c>
      <c r="W511" s="71">
        <f t="shared" si="104"/>
        <v>0</v>
      </c>
      <c r="X511" s="71">
        <f t="shared" si="105"/>
        <v>139.489846</v>
      </c>
      <c r="Y511" s="71">
        <f t="shared" si="106"/>
        <v>0</v>
      </c>
      <c r="Z511" s="71">
        <f t="shared" si="107"/>
        <v>0</v>
      </c>
      <c r="AA511" s="71">
        <f t="shared" si="108"/>
        <v>0</v>
      </c>
      <c r="AB511" s="71">
        <f t="shared" si="109"/>
        <v>0</v>
      </c>
    </row>
    <row r="512" spans="1:28" ht="15" thickBot="1" x14ac:dyDescent="0.35">
      <c r="A512" s="58"/>
      <c r="B512" s="58"/>
      <c r="C512" s="58"/>
      <c r="D512" s="58"/>
      <c r="E512" s="58"/>
      <c r="F512" s="58">
        <v>67</v>
      </c>
      <c r="G512" s="58"/>
      <c r="H512" s="58"/>
      <c r="I512" s="58"/>
      <c r="J512" s="58"/>
      <c r="K512" s="56" t="s">
        <v>577</v>
      </c>
      <c r="L512" s="7" t="s">
        <v>57</v>
      </c>
      <c r="M512" s="88">
        <f t="shared" si="98"/>
        <v>67</v>
      </c>
      <c r="N512" s="91">
        <v>2.23</v>
      </c>
      <c r="O512" s="89">
        <f t="shared" si="99"/>
        <v>2.3330259999999998</v>
      </c>
      <c r="P512" s="57">
        <f t="shared" si="110"/>
        <v>156.31274199999999</v>
      </c>
      <c r="Q512" s="57" t="s">
        <v>124</v>
      </c>
      <c r="R512" s="7" t="s">
        <v>333</v>
      </c>
      <c r="S512" s="71">
        <f t="shared" si="100"/>
        <v>0</v>
      </c>
      <c r="T512" s="71">
        <f t="shared" si="101"/>
        <v>0</v>
      </c>
      <c r="U512" s="71">
        <f t="shared" si="102"/>
        <v>0</v>
      </c>
      <c r="V512" s="71">
        <f t="shared" si="103"/>
        <v>0</v>
      </c>
      <c r="W512" s="71">
        <f t="shared" si="104"/>
        <v>0</v>
      </c>
      <c r="X512" s="71">
        <f t="shared" si="105"/>
        <v>156.31274199999999</v>
      </c>
      <c r="Y512" s="71">
        <f t="shared" si="106"/>
        <v>0</v>
      </c>
      <c r="Z512" s="71">
        <f t="shared" si="107"/>
        <v>0</v>
      </c>
      <c r="AA512" s="71">
        <f t="shared" si="108"/>
        <v>0</v>
      </c>
      <c r="AB512" s="71">
        <f t="shared" si="109"/>
        <v>0</v>
      </c>
    </row>
    <row r="513" spans="1:28" ht="15" thickBot="1" x14ac:dyDescent="0.35">
      <c r="A513" s="58"/>
      <c r="B513" s="58"/>
      <c r="C513" s="58"/>
      <c r="D513" s="58"/>
      <c r="E513" s="58"/>
      <c r="F513" s="58">
        <v>46</v>
      </c>
      <c r="G513" s="58"/>
      <c r="H513" s="58"/>
      <c r="I513" s="58"/>
      <c r="J513" s="58"/>
      <c r="K513" s="56" t="s">
        <v>578</v>
      </c>
      <c r="L513" s="7" t="s">
        <v>57</v>
      </c>
      <c r="M513" s="88">
        <f t="shared" si="98"/>
        <v>46</v>
      </c>
      <c r="N513" s="91">
        <v>5.53</v>
      </c>
      <c r="O513" s="89">
        <f t="shared" si="99"/>
        <v>5.7854860000000006</v>
      </c>
      <c r="P513" s="57">
        <f t="shared" si="110"/>
        <v>266.13235600000002</v>
      </c>
      <c r="Q513" s="57" t="s">
        <v>124</v>
      </c>
      <c r="R513" s="7" t="s">
        <v>333</v>
      </c>
      <c r="S513" s="71">
        <f t="shared" si="100"/>
        <v>0</v>
      </c>
      <c r="T513" s="71">
        <f t="shared" si="101"/>
        <v>0</v>
      </c>
      <c r="U513" s="71">
        <f t="shared" si="102"/>
        <v>0</v>
      </c>
      <c r="V513" s="71">
        <f t="shared" si="103"/>
        <v>0</v>
      </c>
      <c r="W513" s="71">
        <f t="shared" si="104"/>
        <v>0</v>
      </c>
      <c r="X513" s="71">
        <f t="shared" si="105"/>
        <v>266.13235600000002</v>
      </c>
      <c r="Y513" s="71">
        <f t="shared" si="106"/>
        <v>0</v>
      </c>
      <c r="Z513" s="71">
        <f t="shared" si="107"/>
        <v>0</v>
      </c>
      <c r="AA513" s="71">
        <f t="shared" si="108"/>
        <v>0</v>
      </c>
      <c r="AB513" s="71">
        <f t="shared" si="109"/>
        <v>0</v>
      </c>
    </row>
    <row r="514" spans="1:28" ht="15" thickBot="1" x14ac:dyDescent="0.35">
      <c r="A514" s="58"/>
      <c r="B514" s="58"/>
      <c r="C514" s="58"/>
      <c r="D514" s="58"/>
      <c r="E514" s="58"/>
      <c r="F514" s="58">
        <v>30</v>
      </c>
      <c r="G514" s="58"/>
      <c r="H514" s="58"/>
      <c r="I514" s="58"/>
      <c r="J514" s="58"/>
      <c r="K514" s="56" t="s">
        <v>579</v>
      </c>
      <c r="L514" s="7" t="s">
        <v>57</v>
      </c>
      <c r="M514" s="88">
        <f t="shared" ref="M514:M577" si="111">SUM(A514:J514)</f>
        <v>30</v>
      </c>
      <c r="N514" s="91">
        <v>4.8600000000000003</v>
      </c>
      <c r="O514" s="89">
        <f t="shared" si="99"/>
        <v>5.0845320000000003</v>
      </c>
      <c r="P514" s="57">
        <f t="shared" si="110"/>
        <v>152.53596000000002</v>
      </c>
      <c r="Q514" s="57" t="s">
        <v>124</v>
      </c>
      <c r="R514" s="7" t="s">
        <v>333</v>
      </c>
      <c r="S514" s="71">
        <f t="shared" si="100"/>
        <v>0</v>
      </c>
      <c r="T514" s="71">
        <f t="shared" si="101"/>
        <v>0</v>
      </c>
      <c r="U514" s="71">
        <f t="shared" si="102"/>
        <v>0</v>
      </c>
      <c r="V514" s="71">
        <f t="shared" si="103"/>
        <v>0</v>
      </c>
      <c r="W514" s="71">
        <f t="shared" si="104"/>
        <v>0</v>
      </c>
      <c r="X514" s="71">
        <f t="shared" si="105"/>
        <v>152.53596000000002</v>
      </c>
      <c r="Y514" s="71">
        <f t="shared" si="106"/>
        <v>0</v>
      </c>
      <c r="Z514" s="71">
        <f t="shared" si="107"/>
        <v>0</v>
      </c>
      <c r="AA514" s="71">
        <f t="shared" si="108"/>
        <v>0</v>
      </c>
      <c r="AB514" s="71">
        <f t="shared" si="109"/>
        <v>0</v>
      </c>
    </row>
    <row r="515" spans="1:28" ht="15" thickBot="1" x14ac:dyDescent="0.35">
      <c r="A515" s="58"/>
      <c r="B515" s="58"/>
      <c r="C515" s="58"/>
      <c r="D515" s="58"/>
      <c r="E515" s="58"/>
      <c r="F515" s="58">
        <v>560</v>
      </c>
      <c r="G515" s="58"/>
      <c r="H515" s="58"/>
      <c r="I515" s="58"/>
      <c r="J515" s="58"/>
      <c r="K515" s="56" t="s">
        <v>580</v>
      </c>
      <c r="L515" s="7" t="s">
        <v>475</v>
      </c>
      <c r="M515" s="88">
        <f t="shared" si="111"/>
        <v>560</v>
      </c>
      <c r="N515" s="91">
        <v>25.76</v>
      </c>
      <c r="O515" s="89">
        <f t="shared" si="99"/>
        <v>26.950112000000001</v>
      </c>
      <c r="P515" s="57">
        <f t="shared" si="110"/>
        <v>15092.06272</v>
      </c>
      <c r="Q515" s="57" t="s">
        <v>124</v>
      </c>
      <c r="R515" s="7" t="s">
        <v>333</v>
      </c>
      <c r="S515" s="71">
        <f t="shared" si="100"/>
        <v>0</v>
      </c>
      <c r="T515" s="71">
        <f t="shared" si="101"/>
        <v>0</v>
      </c>
      <c r="U515" s="71">
        <f t="shared" si="102"/>
        <v>0</v>
      </c>
      <c r="V515" s="71">
        <f t="shared" si="103"/>
        <v>0</v>
      </c>
      <c r="W515" s="71">
        <f t="shared" si="104"/>
        <v>0</v>
      </c>
      <c r="X515" s="71">
        <f t="shared" si="105"/>
        <v>15092.06272</v>
      </c>
      <c r="Y515" s="71">
        <f t="shared" si="106"/>
        <v>0</v>
      </c>
      <c r="Z515" s="71">
        <f t="shared" si="107"/>
        <v>0</v>
      </c>
      <c r="AA515" s="71">
        <f t="shared" si="108"/>
        <v>0</v>
      </c>
      <c r="AB515" s="71">
        <f t="shared" si="109"/>
        <v>0</v>
      </c>
    </row>
    <row r="516" spans="1:28" ht="15" thickBot="1" x14ac:dyDescent="0.35">
      <c r="A516" s="58"/>
      <c r="B516" s="58"/>
      <c r="C516" s="58"/>
      <c r="D516" s="58"/>
      <c r="E516" s="58"/>
      <c r="F516" s="58">
        <v>112</v>
      </c>
      <c r="G516" s="58"/>
      <c r="H516" s="58"/>
      <c r="I516" s="58"/>
      <c r="J516" s="58"/>
      <c r="K516" s="56" t="s">
        <v>581</v>
      </c>
      <c r="L516" s="7" t="s">
        <v>57</v>
      </c>
      <c r="M516" s="88">
        <f t="shared" si="111"/>
        <v>112</v>
      </c>
      <c r="N516" s="91">
        <v>4.0599999999999996</v>
      </c>
      <c r="O516" s="89">
        <f t="shared" si="99"/>
        <v>4.2475719999999999</v>
      </c>
      <c r="P516" s="57">
        <f t="shared" si="110"/>
        <v>475.72806400000002</v>
      </c>
      <c r="Q516" s="57" t="s">
        <v>124</v>
      </c>
      <c r="R516" s="7" t="s">
        <v>333</v>
      </c>
      <c r="S516" s="71">
        <f t="shared" si="100"/>
        <v>0</v>
      </c>
      <c r="T516" s="71">
        <f t="shared" si="101"/>
        <v>0</v>
      </c>
      <c r="U516" s="71">
        <f t="shared" si="102"/>
        <v>0</v>
      </c>
      <c r="V516" s="71">
        <f t="shared" si="103"/>
        <v>0</v>
      </c>
      <c r="W516" s="71">
        <f t="shared" si="104"/>
        <v>0</v>
      </c>
      <c r="X516" s="71">
        <f t="shared" si="105"/>
        <v>475.72806400000002</v>
      </c>
      <c r="Y516" s="71">
        <f t="shared" si="106"/>
        <v>0</v>
      </c>
      <c r="Z516" s="71">
        <f t="shared" si="107"/>
        <v>0</v>
      </c>
      <c r="AA516" s="71">
        <f t="shared" si="108"/>
        <v>0</v>
      </c>
      <c r="AB516" s="71">
        <f t="shared" si="109"/>
        <v>0</v>
      </c>
    </row>
    <row r="517" spans="1:28" ht="15" thickBot="1" x14ac:dyDescent="0.35">
      <c r="A517" s="58"/>
      <c r="B517" s="58"/>
      <c r="C517" s="58"/>
      <c r="D517" s="58"/>
      <c r="E517" s="58"/>
      <c r="F517" s="58">
        <v>100</v>
      </c>
      <c r="G517" s="58"/>
      <c r="H517" s="58"/>
      <c r="I517" s="58"/>
      <c r="J517" s="58"/>
      <c r="K517" s="56" t="s">
        <v>582</v>
      </c>
      <c r="L517" s="7" t="s">
        <v>348</v>
      </c>
      <c r="M517" s="88">
        <f t="shared" si="111"/>
        <v>100</v>
      </c>
      <c r="N517" s="91">
        <v>134.22999999999999</v>
      </c>
      <c r="O517" s="89">
        <f t="shared" si="99"/>
        <v>140.43142599999999</v>
      </c>
      <c r="P517" s="57">
        <f t="shared" si="110"/>
        <v>14043.142599999999</v>
      </c>
      <c r="Q517" s="57" t="s">
        <v>124</v>
      </c>
      <c r="R517" s="7" t="s">
        <v>333</v>
      </c>
      <c r="S517" s="71">
        <f t="shared" si="100"/>
        <v>0</v>
      </c>
      <c r="T517" s="71">
        <f t="shared" si="101"/>
        <v>0</v>
      </c>
      <c r="U517" s="71">
        <f t="shared" si="102"/>
        <v>0</v>
      </c>
      <c r="V517" s="71">
        <f t="shared" si="103"/>
        <v>0</v>
      </c>
      <c r="W517" s="71">
        <f t="shared" si="104"/>
        <v>0</v>
      </c>
      <c r="X517" s="71">
        <f t="shared" si="105"/>
        <v>14043.142599999999</v>
      </c>
      <c r="Y517" s="71">
        <f t="shared" si="106"/>
        <v>0</v>
      </c>
      <c r="Z517" s="71">
        <f t="shared" si="107"/>
        <v>0</v>
      </c>
      <c r="AA517" s="71">
        <f t="shared" si="108"/>
        <v>0</v>
      </c>
      <c r="AB517" s="71">
        <f t="shared" si="109"/>
        <v>0</v>
      </c>
    </row>
    <row r="518" spans="1:28" ht="15" thickBot="1" x14ac:dyDescent="0.35">
      <c r="A518" s="58"/>
      <c r="B518" s="58"/>
      <c r="C518" s="58"/>
      <c r="D518" s="58"/>
      <c r="E518" s="58"/>
      <c r="F518" s="58">
        <v>18</v>
      </c>
      <c r="G518" s="58"/>
      <c r="H518" s="58"/>
      <c r="I518" s="58"/>
      <c r="J518" s="58"/>
      <c r="K518" s="56" t="s">
        <v>583</v>
      </c>
      <c r="L518" s="7" t="s">
        <v>57</v>
      </c>
      <c r="M518" s="88">
        <f t="shared" si="111"/>
        <v>18</v>
      </c>
      <c r="N518" s="91">
        <v>10.16</v>
      </c>
      <c r="O518" s="89">
        <f t="shared" si="99"/>
        <v>10.629391999999999</v>
      </c>
      <c r="P518" s="57">
        <f t="shared" si="110"/>
        <v>191.32905599999998</v>
      </c>
      <c r="Q518" s="57" t="s">
        <v>124</v>
      </c>
      <c r="R518" s="7" t="s">
        <v>333</v>
      </c>
      <c r="S518" s="71">
        <f t="shared" si="100"/>
        <v>0</v>
      </c>
      <c r="T518" s="71">
        <f t="shared" si="101"/>
        <v>0</v>
      </c>
      <c r="U518" s="71">
        <f t="shared" si="102"/>
        <v>0</v>
      </c>
      <c r="V518" s="71">
        <f t="shared" si="103"/>
        <v>0</v>
      </c>
      <c r="W518" s="71">
        <f t="shared" si="104"/>
        <v>0</v>
      </c>
      <c r="X518" s="71">
        <f t="shared" si="105"/>
        <v>191.32905599999998</v>
      </c>
      <c r="Y518" s="71">
        <f t="shared" si="106"/>
        <v>0</v>
      </c>
      <c r="Z518" s="71">
        <f t="shared" si="107"/>
        <v>0</v>
      </c>
      <c r="AA518" s="71">
        <f t="shared" si="108"/>
        <v>0</v>
      </c>
      <c r="AB518" s="71">
        <f t="shared" si="109"/>
        <v>0</v>
      </c>
    </row>
    <row r="519" spans="1:28" ht="15" thickBot="1" x14ac:dyDescent="0.35">
      <c r="A519" s="58"/>
      <c r="B519" s="58"/>
      <c r="C519" s="58"/>
      <c r="D519" s="58"/>
      <c r="E519" s="58"/>
      <c r="F519" s="58">
        <v>18</v>
      </c>
      <c r="G519" s="58"/>
      <c r="H519" s="58"/>
      <c r="I519" s="58"/>
      <c r="J519" s="58"/>
      <c r="K519" s="56" t="s">
        <v>584</v>
      </c>
      <c r="L519" s="7" t="s">
        <v>57</v>
      </c>
      <c r="M519" s="88">
        <f t="shared" si="111"/>
        <v>18</v>
      </c>
      <c r="N519" s="91">
        <v>288.02</v>
      </c>
      <c r="O519" s="89">
        <f t="shared" ref="O519:O582" si="112">N519*4.62%+N519</f>
        <v>301.32652400000001</v>
      </c>
      <c r="P519" s="57">
        <f t="shared" si="110"/>
        <v>5423.8774320000002</v>
      </c>
      <c r="Q519" s="57" t="s">
        <v>124</v>
      </c>
      <c r="R519" s="7" t="s">
        <v>333</v>
      </c>
      <c r="S519" s="71">
        <f t="shared" si="100"/>
        <v>0</v>
      </c>
      <c r="T519" s="71">
        <f t="shared" si="101"/>
        <v>0</v>
      </c>
      <c r="U519" s="71">
        <f t="shared" si="102"/>
        <v>0</v>
      </c>
      <c r="V519" s="71">
        <f t="shared" si="103"/>
        <v>0</v>
      </c>
      <c r="W519" s="71">
        <f t="shared" si="104"/>
        <v>0</v>
      </c>
      <c r="X519" s="71">
        <f t="shared" si="105"/>
        <v>5423.8774320000002</v>
      </c>
      <c r="Y519" s="71">
        <f t="shared" si="106"/>
        <v>0</v>
      </c>
      <c r="Z519" s="71">
        <f t="shared" si="107"/>
        <v>0</v>
      </c>
      <c r="AA519" s="71">
        <f t="shared" si="108"/>
        <v>0</v>
      </c>
      <c r="AB519" s="71">
        <f t="shared" si="109"/>
        <v>0</v>
      </c>
    </row>
    <row r="520" spans="1:28" ht="15" thickBot="1" x14ac:dyDescent="0.35">
      <c r="A520" s="58"/>
      <c r="B520" s="58"/>
      <c r="C520" s="58"/>
      <c r="D520" s="58"/>
      <c r="E520" s="58"/>
      <c r="F520" s="58">
        <v>12</v>
      </c>
      <c r="G520" s="58"/>
      <c r="H520" s="58"/>
      <c r="I520" s="58"/>
      <c r="J520" s="58"/>
      <c r="K520" s="56" t="s">
        <v>585</v>
      </c>
      <c r="L520" s="7" t="s">
        <v>57</v>
      </c>
      <c r="M520" s="88">
        <f t="shared" si="111"/>
        <v>12</v>
      </c>
      <c r="N520" s="91">
        <v>312.97000000000003</v>
      </c>
      <c r="O520" s="89">
        <f t="shared" si="112"/>
        <v>327.429214</v>
      </c>
      <c r="P520" s="57">
        <f t="shared" si="110"/>
        <v>3929.150568</v>
      </c>
      <c r="Q520" s="57" t="s">
        <v>124</v>
      </c>
      <c r="R520" s="7" t="s">
        <v>333</v>
      </c>
      <c r="S520" s="71">
        <f t="shared" ref="S520:S583" si="113">A520*O520</f>
        <v>0</v>
      </c>
      <c r="T520" s="71">
        <f t="shared" ref="T520:T583" si="114">B520*O520</f>
        <v>0</v>
      </c>
      <c r="U520" s="71">
        <f t="shared" ref="U520:U583" si="115">C520*O520</f>
        <v>0</v>
      </c>
      <c r="V520" s="71">
        <f t="shared" ref="V520:V583" si="116">D520*O520</f>
        <v>0</v>
      </c>
      <c r="W520" s="71">
        <f t="shared" ref="W520:W583" si="117">E520*O520</f>
        <v>0</v>
      </c>
      <c r="X520" s="71">
        <f t="shared" ref="X520:X583" si="118">F520*O520</f>
        <v>3929.150568</v>
      </c>
      <c r="Y520" s="71">
        <f t="shared" ref="Y520:Y583" si="119">G520*O520</f>
        <v>0</v>
      </c>
      <c r="Z520" s="71">
        <f t="shared" ref="Z520:Z583" si="120">H520*O520</f>
        <v>0</v>
      </c>
      <c r="AA520" s="71">
        <f t="shared" ref="AA520:AA583" si="121">I520*O520</f>
        <v>0</v>
      </c>
      <c r="AB520" s="71">
        <f t="shared" ref="AB520:AB583" si="122">J520*O520</f>
        <v>0</v>
      </c>
    </row>
    <row r="521" spans="1:28" ht="15" thickBot="1" x14ac:dyDescent="0.35">
      <c r="A521" s="58"/>
      <c r="B521" s="58"/>
      <c r="C521" s="58"/>
      <c r="D521" s="58"/>
      <c r="E521" s="58"/>
      <c r="F521" s="58">
        <v>18</v>
      </c>
      <c r="G521" s="58"/>
      <c r="H521" s="58"/>
      <c r="I521" s="58"/>
      <c r="J521" s="58"/>
      <c r="K521" s="56" t="s">
        <v>586</v>
      </c>
      <c r="L521" s="7" t="s">
        <v>57</v>
      </c>
      <c r="M521" s="88">
        <f t="shared" si="111"/>
        <v>18</v>
      </c>
      <c r="N521" s="91">
        <v>210.15</v>
      </c>
      <c r="O521" s="89">
        <f t="shared" si="112"/>
        <v>219.85893000000002</v>
      </c>
      <c r="P521" s="57">
        <f t="shared" si="110"/>
        <v>3957.4607400000004</v>
      </c>
      <c r="Q521" s="57" t="s">
        <v>124</v>
      </c>
      <c r="R521" s="7" t="s">
        <v>333</v>
      </c>
      <c r="S521" s="71">
        <f t="shared" si="113"/>
        <v>0</v>
      </c>
      <c r="T521" s="71">
        <f t="shared" si="114"/>
        <v>0</v>
      </c>
      <c r="U521" s="71">
        <f t="shared" si="115"/>
        <v>0</v>
      </c>
      <c r="V521" s="71">
        <f t="shared" si="116"/>
        <v>0</v>
      </c>
      <c r="W521" s="71">
        <f t="shared" si="117"/>
        <v>0</v>
      </c>
      <c r="X521" s="71">
        <f t="shared" si="118"/>
        <v>3957.4607400000004</v>
      </c>
      <c r="Y521" s="71">
        <f t="shared" si="119"/>
        <v>0</v>
      </c>
      <c r="Z521" s="71">
        <f t="shared" si="120"/>
        <v>0</v>
      </c>
      <c r="AA521" s="71">
        <f t="shared" si="121"/>
        <v>0</v>
      </c>
      <c r="AB521" s="71">
        <f t="shared" si="122"/>
        <v>0</v>
      </c>
    </row>
    <row r="522" spans="1:28" ht="15" thickBot="1" x14ac:dyDescent="0.35">
      <c r="A522" s="58"/>
      <c r="B522" s="58"/>
      <c r="C522" s="58"/>
      <c r="D522" s="58"/>
      <c r="E522" s="58"/>
      <c r="F522" s="58">
        <v>8</v>
      </c>
      <c r="G522" s="58"/>
      <c r="H522" s="58"/>
      <c r="I522" s="58"/>
      <c r="J522" s="58"/>
      <c r="K522" s="56" t="s">
        <v>587</v>
      </c>
      <c r="L522" s="7" t="s">
        <v>342</v>
      </c>
      <c r="M522" s="88">
        <f t="shared" si="111"/>
        <v>8</v>
      </c>
      <c r="N522" s="91">
        <v>26.11</v>
      </c>
      <c r="O522" s="89">
        <f t="shared" si="112"/>
        <v>27.316282000000001</v>
      </c>
      <c r="P522" s="57">
        <f t="shared" si="110"/>
        <v>218.53025600000001</v>
      </c>
      <c r="Q522" s="57" t="s">
        <v>124</v>
      </c>
      <c r="R522" s="7" t="s">
        <v>333</v>
      </c>
      <c r="S522" s="71">
        <f t="shared" si="113"/>
        <v>0</v>
      </c>
      <c r="T522" s="71">
        <f t="shared" si="114"/>
        <v>0</v>
      </c>
      <c r="U522" s="71">
        <f t="shared" si="115"/>
        <v>0</v>
      </c>
      <c r="V522" s="71">
        <f t="shared" si="116"/>
        <v>0</v>
      </c>
      <c r="W522" s="71">
        <f t="shared" si="117"/>
        <v>0</v>
      </c>
      <c r="X522" s="71">
        <f t="shared" si="118"/>
        <v>218.53025600000001</v>
      </c>
      <c r="Y522" s="71">
        <f t="shared" si="119"/>
        <v>0</v>
      </c>
      <c r="Z522" s="71">
        <f t="shared" si="120"/>
        <v>0</v>
      </c>
      <c r="AA522" s="71">
        <f t="shared" si="121"/>
        <v>0</v>
      </c>
      <c r="AB522" s="71">
        <f t="shared" si="122"/>
        <v>0</v>
      </c>
    </row>
    <row r="523" spans="1:28" ht="15" thickBot="1" x14ac:dyDescent="0.35">
      <c r="A523" s="58"/>
      <c r="B523" s="58"/>
      <c r="C523" s="58"/>
      <c r="D523" s="58"/>
      <c r="E523" s="58"/>
      <c r="F523" s="58">
        <v>37</v>
      </c>
      <c r="G523" s="58"/>
      <c r="H523" s="58"/>
      <c r="I523" s="58"/>
      <c r="J523" s="58"/>
      <c r="K523" s="56" t="s">
        <v>588</v>
      </c>
      <c r="L523" s="7" t="s">
        <v>342</v>
      </c>
      <c r="M523" s="88">
        <f t="shared" si="111"/>
        <v>37</v>
      </c>
      <c r="N523" s="91">
        <v>24.82</v>
      </c>
      <c r="O523" s="89">
        <f t="shared" si="112"/>
        <v>25.966684000000001</v>
      </c>
      <c r="P523" s="57">
        <f t="shared" si="110"/>
        <v>960.76730800000007</v>
      </c>
      <c r="Q523" s="57" t="s">
        <v>124</v>
      </c>
      <c r="R523" s="7" t="s">
        <v>333</v>
      </c>
      <c r="S523" s="71">
        <f t="shared" si="113"/>
        <v>0</v>
      </c>
      <c r="T523" s="71">
        <f t="shared" si="114"/>
        <v>0</v>
      </c>
      <c r="U523" s="71">
        <f t="shared" si="115"/>
        <v>0</v>
      </c>
      <c r="V523" s="71">
        <f t="shared" si="116"/>
        <v>0</v>
      </c>
      <c r="W523" s="71">
        <f t="shared" si="117"/>
        <v>0</v>
      </c>
      <c r="X523" s="71">
        <f t="shared" si="118"/>
        <v>960.76730800000007</v>
      </c>
      <c r="Y523" s="71">
        <f t="shared" si="119"/>
        <v>0</v>
      </c>
      <c r="Z523" s="71">
        <f t="shared" si="120"/>
        <v>0</v>
      </c>
      <c r="AA523" s="71">
        <f t="shared" si="121"/>
        <v>0</v>
      </c>
      <c r="AB523" s="71">
        <f t="shared" si="122"/>
        <v>0</v>
      </c>
    </row>
    <row r="524" spans="1:28" ht="15" thickBot="1" x14ac:dyDescent="0.35">
      <c r="A524" s="58"/>
      <c r="B524" s="58"/>
      <c r="C524" s="58"/>
      <c r="D524" s="58"/>
      <c r="E524" s="58"/>
      <c r="F524" s="58">
        <v>35</v>
      </c>
      <c r="G524" s="58"/>
      <c r="H524" s="58"/>
      <c r="I524" s="58"/>
      <c r="J524" s="58"/>
      <c r="K524" s="56" t="s">
        <v>589</v>
      </c>
      <c r="L524" s="7" t="s">
        <v>342</v>
      </c>
      <c r="M524" s="88">
        <f t="shared" si="111"/>
        <v>35</v>
      </c>
      <c r="N524" s="91">
        <v>22.49</v>
      </c>
      <c r="O524" s="89">
        <f t="shared" si="112"/>
        <v>23.529038</v>
      </c>
      <c r="P524" s="57">
        <f t="shared" si="110"/>
        <v>823.51633000000004</v>
      </c>
      <c r="Q524" s="57" t="s">
        <v>124</v>
      </c>
      <c r="R524" s="7" t="s">
        <v>333</v>
      </c>
      <c r="S524" s="71">
        <f t="shared" si="113"/>
        <v>0</v>
      </c>
      <c r="T524" s="71">
        <f t="shared" si="114"/>
        <v>0</v>
      </c>
      <c r="U524" s="71">
        <f t="shared" si="115"/>
        <v>0</v>
      </c>
      <c r="V524" s="71">
        <f t="shared" si="116"/>
        <v>0</v>
      </c>
      <c r="W524" s="71">
        <f t="shared" si="117"/>
        <v>0</v>
      </c>
      <c r="X524" s="71">
        <f t="shared" si="118"/>
        <v>823.51633000000004</v>
      </c>
      <c r="Y524" s="71">
        <f t="shared" si="119"/>
        <v>0</v>
      </c>
      <c r="Z524" s="71">
        <f t="shared" si="120"/>
        <v>0</v>
      </c>
      <c r="AA524" s="71">
        <f t="shared" si="121"/>
        <v>0</v>
      </c>
      <c r="AB524" s="71">
        <f t="shared" si="122"/>
        <v>0</v>
      </c>
    </row>
    <row r="525" spans="1:28" ht="15" thickBot="1" x14ac:dyDescent="0.35">
      <c r="A525" s="58"/>
      <c r="B525" s="58"/>
      <c r="C525" s="58"/>
      <c r="D525" s="58"/>
      <c r="E525" s="58"/>
      <c r="F525" s="58">
        <v>59</v>
      </c>
      <c r="G525" s="58"/>
      <c r="H525" s="58"/>
      <c r="I525" s="58"/>
      <c r="J525" s="58"/>
      <c r="K525" s="56" t="s">
        <v>590</v>
      </c>
      <c r="L525" s="7" t="s">
        <v>342</v>
      </c>
      <c r="M525" s="88">
        <f t="shared" si="111"/>
        <v>59</v>
      </c>
      <c r="N525" s="91">
        <v>20.11</v>
      </c>
      <c r="O525" s="89">
        <f t="shared" si="112"/>
        <v>21.039082000000001</v>
      </c>
      <c r="P525" s="57">
        <f t="shared" si="110"/>
        <v>1241.305838</v>
      </c>
      <c r="Q525" s="57" t="s">
        <v>124</v>
      </c>
      <c r="R525" s="7" t="s">
        <v>333</v>
      </c>
      <c r="S525" s="71">
        <f t="shared" si="113"/>
        <v>0</v>
      </c>
      <c r="T525" s="71">
        <f t="shared" si="114"/>
        <v>0</v>
      </c>
      <c r="U525" s="71">
        <f t="shared" si="115"/>
        <v>0</v>
      </c>
      <c r="V525" s="71">
        <f t="shared" si="116"/>
        <v>0</v>
      </c>
      <c r="W525" s="71">
        <f t="shared" si="117"/>
        <v>0</v>
      </c>
      <c r="X525" s="71">
        <f t="shared" si="118"/>
        <v>1241.305838</v>
      </c>
      <c r="Y525" s="71">
        <f t="shared" si="119"/>
        <v>0</v>
      </c>
      <c r="Z525" s="71">
        <f t="shared" si="120"/>
        <v>0</v>
      </c>
      <c r="AA525" s="71">
        <f t="shared" si="121"/>
        <v>0</v>
      </c>
      <c r="AB525" s="71">
        <f t="shared" si="122"/>
        <v>0</v>
      </c>
    </row>
    <row r="526" spans="1:28" ht="15" thickBot="1" x14ac:dyDescent="0.35">
      <c r="A526" s="58"/>
      <c r="B526" s="58"/>
      <c r="C526" s="58"/>
      <c r="D526" s="58"/>
      <c r="E526" s="58"/>
      <c r="F526" s="58">
        <v>115</v>
      </c>
      <c r="G526" s="58"/>
      <c r="H526" s="58"/>
      <c r="I526" s="58"/>
      <c r="J526" s="58"/>
      <c r="K526" s="56" t="s">
        <v>591</v>
      </c>
      <c r="L526" s="7" t="s">
        <v>342</v>
      </c>
      <c r="M526" s="88">
        <f t="shared" si="111"/>
        <v>115</v>
      </c>
      <c r="N526" s="91">
        <v>19.7</v>
      </c>
      <c r="O526" s="89">
        <f t="shared" si="112"/>
        <v>20.610139999999998</v>
      </c>
      <c r="P526" s="57">
        <f t="shared" si="110"/>
        <v>2370.1660999999999</v>
      </c>
      <c r="Q526" s="57" t="s">
        <v>124</v>
      </c>
      <c r="R526" s="7" t="s">
        <v>333</v>
      </c>
      <c r="S526" s="71">
        <f t="shared" si="113"/>
        <v>0</v>
      </c>
      <c r="T526" s="71">
        <f t="shared" si="114"/>
        <v>0</v>
      </c>
      <c r="U526" s="71">
        <f t="shared" si="115"/>
        <v>0</v>
      </c>
      <c r="V526" s="71">
        <f t="shared" si="116"/>
        <v>0</v>
      </c>
      <c r="W526" s="71">
        <f t="shared" si="117"/>
        <v>0</v>
      </c>
      <c r="X526" s="71">
        <f t="shared" si="118"/>
        <v>2370.1660999999999</v>
      </c>
      <c r="Y526" s="71">
        <f t="shared" si="119"/>
        <v>0</v>
      </c>
      <c r="Z526" s="71">
        <f t="shared" si="120"/>
        <v>0</v>
      </c>
      <c r="AA526" s="71">
        <f t="shared" si="121"/>
        <v>0</v>
      </c>
      <c r="AB526" s="71">
        <f t="shared" si="122"/>
        <v>0</v>
      </c>
    </row>
    <row r="527" spans="1:28" ht="15" thickBot="1" x14ac:dyDescent="0.35">
      <c r="A527" s="58"/>
      <c r="B527" s="58"/>
      <c r="C527" s="58"/>
      <c r="D527" s="58"/>
      <c r="E527" s="58"/>
      <c r="F527" s="58">
        <v>73</v>
      </c>
      <c r="G527" s="58"/>
      <c r="H527" s="58"/>
      <c r="I527" s="58"/>
      <c r="J527" s="58"/>
      <c r="K527" s="56" t="s">
        <v>592</v>
      </c>
      <c r="L527" s="7" t="s">
        <v>342</v>
      </c>
      <c r="M527" s="88">
        <f t="shared" si="111"/>
        <v>73</v>
      </c>
      <c r="N527" s="91">
        <v>19.78</v>
      </c>
      <c r="O527" s="89">
        <f t="shared" si="112"/>
        <v>20.693836000000001</v>
      </c>
      <c r="P527" s="57">
        <f t="shared" si="110"/>
        <v>1510.650028</v>
      </c>
      <c r="Q527" s="57" t="s">
        <v>124</v>
      </c>
      <c r="R527" s="7" t="s">
        <v>333</v>
      </c>
      <c r="S527" s="71">
        <f t="shared" si="113"/>
        <v>0</v>
      </c>
      <c r="T527" s="71">
        <f t="shared" si="114"/>
        <v>0</v>
      </c>
      <c r="U527" s="71">
        <f t="shared" si="115"/>
        <v>0</v>
      </c>
      <c r="V527" s="71">
        <f t="shared" si="116"/>
        <v>0</v>
      </c>
      <c r="W527" s="71">
        <f t="shared" si="117"/>
        <v>0</v>
      </c>
      <c r="X527" s="71">
        <f t="shared" si="118"/>
        <v>1510.650028</v>
      </c>
      <c r="Y527" s="71">
        <f t="shared" si="119"/>
        <v>0</v>
      </c>
      <c r="Z527" s="71">
        <f t="shared" si="120"/>
        <v>0</v>
      </c>
      <c r="AA527" s="71">
        <f t="shared" si="121"/>
        <v>0</v>
      </c>
      <c r="AB527" s="71">
        <f t="shared" si="122"/>
        <v>0</v>
      </c>
    </row>
    <row r="528" spans="1:28" ht="15" thickBot="1" x14ac:dyDescent="0.35">
      <c r="A528" s="58"/>
      <c r="B528" s="58"/>
      <c r="C528" s="58"/>
      <c r="D528" s="58"/>
      <c r="E528" s="58"/>
      <c r="F528" s="58">
        <v>60</v>
      </c>
      <c r="G528" s="58"/>
      <c r="H528" s="58"/>
      <c r="I528" s="58"/>
      <c r="J528" s="58"/>
      <c r="K528" s="56" t="s">
        <v>593</v>
      </c>
      <c r="L528" s="7" t="s">
        <v>342</v>
      </c>
      <c r="M528" s="88">
        <f t="shared" si="111"/>
        <v>60</v>
      </c>
      <c r="N528" s="91">
        <v>19.559999999999999</v>
      </c>
      <c r="O528" s="89">
        <f t="shared" si="112"/>
        <v>20.463671999999999</v>
      </c>
      <c r="P528" s="57">
        <f t="shared" si="110"/>
        <v>1227.82032</v>
      </c>
      <c r="Q528" s="57" t="s">
        <v>124</v>
      </c>
      <c r="R528" s="7" t="s">
        <v>333</v>
      </c>
      <c r="S528" s="71">
        <f t="shared" si="113"/>
        <v>0</v>
      </c>
      <c r="T528" s="71">
        <f t="shared" si="114"/>
        <v>0</v>
      </c>
      <c r="U528" s="71">
        <f t="shared" si="115"/>
        <v>0</v>
      </c>
      <c r="V528" s="71">
        <f t="shared" si="116"/>
        <v>0</v>
      </c>
      <c r="W528" s="71">
        <f t="shared" si="117"/>
        <v>0</v>
      </c>
      <c r="X528" s="71">
        <f t="shared" si="118"/>
        <v>1227.82032</v>
      </c>
      <c r="Y528" s="71">
        <f t="shared" si="119"/>
        <v>0</v>
      </c>
      <c r="Z528" s="71">
        <f t="shared" si="120"/>
        <v>0</v>
      </c>
      <c r="AA528" s="71">
        <f t="shared" si="121"/>
        <v>0</v>
      </c>
      <c r="AB528" s="71">
        <f t="shared" si="122"/>
        <v>0</v>
      </c>
    </row>
    <row r="529" spans="1:28" ht="15" thickBot="1" x14ac:dyDescent="0.35">
      <c r="A529" s="58"/>
      <c r="B529" s="58"/>
      <c r="C529" s="58"/>
      <c r="D529" s="58"/>
      <c r="E529" s="58"/>
      <c r="F529" s="58">
        <v>130</v>
      </c>
      <c r="G529" s="58"/>
      <c r="H529" s="58"/>
      <c r="I529" s="58"/>
      <c r="J529" s="58"/>
      <c r="K529" s="56" t="s">
        <v>594</v>
      </c>
      <c r="L529" s="7" t="s">
        <v>342</v>
      </c>
      <c r="M529" s="88">
        <f t="shared" si="111"/>
        <v>130</v>
      </c>
      <c r="N529" s="91">
        <v>23.15</v>
      </c>
      <c r="O529" s="89">
        <f t="shared" si="112"/>
        <v>24.219529999999999</v>
      </c>
      <c r="P529" s="57">
        <f t="shared" si="110"/>
        <v>3148.5389</v>
      </c>
      <c r="Q529" s="57" t="s">
        <v>124</v>
      </c>
      <c r="R529" s="7" t="s">
        <v>333</v>
      </c>
      <c r="S529" s="71">
        <f t="shared" si="113"/>
        <v>0</v>
      </c>
      <c r="T529" s="71">
        <f t="shared" si="114"/>
        <v>0</v>
      </c>
      <c r="U529" s="71">
        <f t="shared" si="115"/>
        <v>0</v>
      </c>
      <c r="V529" s="71">
        <f t="shared" si="116"/>
        <v>0</v>
      </c>
      <c r="W529" s="71">
        <f t="shared" si="117"/>
        <v>0</v>
      </c>
      <c r="X529" s="71">
        <f t="shared" si="118"/>
        <v>3148.5389</v>
      </c>
      <c r="Y529" s="71">
        <f t="shared" si="119"/>
        <v>0</v>
      </c>
      <c r="Z529" s="71">
        <f t="shared" si="120"/>
        <v>0</v>
      </c>
      <c r="AA529" s="71">
        <f t="shared" si="121"/>
        <v>0</v>
      </c>
      <c r="AB529" s="71">
        <f t="shared" si="122"/>
        <v>0</v>
      </c>
    </row>
    <row r="530" spans="1:28" ht="15" thickBot="1" x14ac:dyDescent="0.35">
      <c r="A530" s="58"/>
      <c r="B530" s="58"/>
      <c r="C530" s="58"/>
      <c r="D530" s="58"/>
      <c r="E530" s="58"/>
      <c r="F530" s="58">
        <v>50</v>
      </c>
      <c r="G530" s="58"/>
      <c r="H530" s="58"/>
      <c r="I530" s="58"/>
      <c r="J530" s="58"/>
      <c r="K530" s="56" t="s">
        <v>595</v>
      </c>
      <c r="L530" s="7" t="s">
        <v>348</v>
      </c>
      <c r="M530" s="88">
        <f t="shared" si="111"/>
        <v>50</v>
      </c>
      <c r="N530" s="91">
        <v>138.12</v>
      </c>
      <c r="O530" s="89">
        <f t="shared" si="112"/>
        <v>144.50114400000001</v>
      </c>
      <c r="P530" s="57">
        <f t="shared" si="110"/>
        <v>7225.0572000000002</v>
      </c>
      <c r="Q530" s="57" t="s">
        <v>124</v>
      </c>
      <c r="R530" s="7" t="s">
        <v>333</v>
      </c>
      <c r="S530" s="71">
        <f t="shared" si="113"/>
        <v>0</v>
      </c>
      <c r="T530" s="71">
        <f t="shared" si="114"/>
        <v>0</v>
      </c>
      <c r="U530" s="71">
        <f t="shared" si="115"/>
        <v>0</v>
      </c>
      <c r="V530" s="71">
        <f t="shared" si="116"/>
        <v>0</v>
      </c>
      <c r="W530" s="71">
        <f t="shared" si="117"/>
        <v>0</v>
      </c>
      <c r="X530" s="71">
        <f t="shared" si="118"/>
        <v>7225.0572000000002</v>
      </c>
      <c r="Y530" s="71">
        <f t="shared" si="119"/>
        <v>0</v>
      </c>
      <c r="Z530" s="71">
        <f t="shared" si="120"/>
        <v>0</v>
      </c>
      <c r="AA530" s="71">
        <f t="shared" si="121"/>
        <v>0</v>
      </c>
      <c r="AB530" s="71">
        <f t="shared" si="122"/>
        <v>0</v>
      </c>
    </row>
    <row r="531" spans="1:28" ht="15" thickBot="1" x14ac:dyDescent="0.35">
      <c r="A531" s="58"/>
      <c r="B531" s="58"/>
      <c r="C531" s="58"/>
      <c r="D531" s="58"/>
      <c r="E531" s="58"/>
      <c r="F531" s="58">
        <v>32</v>
      </c>
      <c r="G531" s="58"/>
      <c r="H531" s="58"/>
      <c r="I531" s="58"/>
      <c r="J531" s="58"/>
      <c r="K531" s="56" t="s">
        <v>596</v>
      </c>
      <c r="L531" s="7" t="s">
        <v>57</v>
      </c>
      <c r="M531" s="88">
        <f t="shared" si="111"/>
        <v>32</v>
      </c>
      <c r="N531" s="91">
        <v>48.35</v>
      </c>
      <c r="O531" s="89">
        <f t="shared" si="112"/>
        <v>50.583770000000001</v>
      </c>
      <c r="P531" s="57">
        <f t="shared" si="110"/>
        <v>1618.68064</v>
      </c>
      <c r="Q531" s="57" t="s">
        <v>124</v>
      </c>
      <c r="R531" s="7" t="s">
        <v>333</v>
      </c>
      <c r="S531" s="71">
        <f t="shared" si="113"/>
        <v>0</v>
      </c>
      <c r="T531" s="71">
        <f t="shared" si="114"/>
        <v>0</v>
      </c>
      <c r="U531" s="71">
        <f t="shared" si="115"/>
        <v>0</v>
      </c>
      <c r="V531" s="71">
        <f t="shared" si="116"/>
        <v>0</v>
      </c>
      <c r="W531" s="71">
        <f t="shared" si="117"/>
        <v>0</v>
      </c>
      <c r="X531" s="71">
        <f t="shared" si="118"/>
        <v>1618.68064</v>
      </c>
      <c r="Y531" s="71">
        <f t="shared" si="119"/>
        <v>0</v>
      </c>
      <c r="Z531" s="71">
        <f t="shared" si="120"/>
        <v>0</v>
      </c>
      <c r="AA531" s="71">
        <f t="shared" si="121"/>
        <v>0</v>
      </c>
      <c r="AB531" s="71">
        <f t="shared" si="122"/>
        <v>0</v>
      </c>
    </row>
    <row r="532" spans="1:28" ht="15" thickBot="1" x14ac:dyDescent="0.35">
      <c r="A532" s="58"/>
      <c r="B532" s="58"/>
      <c r="C532" s="58"/>
      <c r="D532" s="58"/>
      <c r="E532" s="58"/>
      <c r="F532" s="58">
        <v>22</v>
      </c>
      <c r="G532" s="58"/>
      <c r="H532" s="58"/>
      <c r="I532" s="58"/>
      <c r="J532" s="58"/>
      <c r="K532" s="56" t="s">
        <v>597</v>
      </c>
      <c r="L532" s="7" t="s">
        <v>57</v>
      </c>
      <c r="M532" s="88">
        <f t="shared" si="111"/>
        <v>22</v>
      </c>
      <c r="N532" s="91">
        <v>7.14</v>
      </c>
      <c r="O532" s="89">
        <f t="shared" si="112"/>
        <v>7.469868</v>
      </c>
      <c r="P532" s="57">
        <f t="shared" si="110"/>
        <v>164.337096</v>
      </c>
      <c r="Q532" s="57" t="s">
        <v>124</v>
      </c>
      <c r="R532" s="7" t="s">
        <v>333</v>
      </c>
      <c r="S532" s="71">
        <f t="shared" si="113"/>
        <v>0</v>
      </c>
      <c r="T532" s="71">
        <f t="shared" si="114"/>
        <v>0</v>
      </c>
      <c r="U532" s="71">
        <f t="shared" si="115"/>
        <v>0</v>
      </c>
      <c r="V532" s="71">
        <f t="shared" si="116"/>
        <v>0</v>
      </c>
      <c r="W532" s="71">
        <f t="shared" si="117"/>
        <v>0</v>
      </c>
      <c r="X532" s="71">
        <f t="shared" si="118"/>
        <v>164.337096</v>
      </c>
      <c r="Y532" s="71">
        <f t="shared" si="119"/>
        <v>0</v>
      </c>
      <c r="Z532" s="71">
        <f t="shared" si="120"/>
        <v>0</v>
      </c>
      <c r="AA532" s="71">
        <f t="shared" si="121"/>
        <v>0</v>
      </c>
      <c r="AB532" s="71">
        <f t="shared" si="122"/>
        <v>0</v>
      </c>
    </row>
    <row r="533" spans="1:28" ht="15" thickBot="1" x14ac:dyDescent="0.35">
      <c r="A533" s="58"/>
      <c r="B533" s="58"/>
      <c r="C533" s="58"/>
      <c r="D533" s="58"/>
      <c r="E533" s="58"/>
      <c r="F533" s="58">
        <v>22</v>
      </c>
      <c r="G533" s="58"/>
      <c r="H533" s="58"/>
      <c r="I533" s="58"/>
      <c r="J533" s="58"/>
      <c r="K533" s="56" t="s">
        <v>598</v>
      </c>
      <c r="L533" s="7" t="s">
        <v>57</v>
      </c>
      <c r="M533" s="88">
        <f t="shared" si="111"/>
        <v>22</v>
      </c>
      <c r="N533" s="91">
        <v>10.94</v>
      </c>
      <c r="O533" s="89">
        <f t="shared" si="112"/>
        <v>11.445428</v>
      </c>
      <c r="P533" s="57">
        <f t="shared" si="110"/>
        <v>251.79941600000001</v>
      </c>
      <c r="Q533" s="57" t="s">
        <v>124</v>
      </c>
      <c r="R533" s="7" t="s">
        <v>333</v>
      </c>
      <c r="S533" s="71">
        <f t="shared" si="113"/>
        <v>0</v>
      </c>
      <c r="T533" s="71">
        <f t="shared" si="114"/>
        <v>0</v>
      </c>
      <c r="U533" s="71">
        <f t="shared" si="115"/>
        <v>0</v>
      </c>
      <c r="V533" s="71">
        <f t="shared" si="116"/>
        <v>0</v>
      </c>
      <c r="W533" s="71">
        <f t="shared" si="117"/>
        <v>0</v>
      </c>
      <c r="X533" s="71">
        <f t="shared" si="118"/>
        <v>251.79941600000001</v>
      </c>
      <c r="Y533" s="71">
        <f t="shared" si="119"/>
        <v>0</v>
      </c>
      <c r="Z533" s="71">
        <f t="shared" si="120"/>
        <v>0</v>
      </c>
      <c r="AA533" s="71">
        <f t="shared" si="121"/>
        <v>0</v>
      </c>
      <c r="AB533" s="71">
        <f t="shared" si="122"/>
        <v>0</v>
      </c>
    </row>
    <row r="534" spans="1:28" ht="15" thickBot="1" x14ac:dyDescent="0.35">
      <c r="A534" s="58"/>
      <c r="B534" s="58"/>
      <c r="C534" s="58"/>
      <c r="D534" s="58"/>
      <c r="E534" s="58"/>
      <c r="F534" s="58">
        <v>35</v>
      </c>
      <c r="G534" s="58"/>
      <c r="H534" s="58"/>
      <c r="I534" s="58"/>
      <c r="J534" s="58"/>
      <c r="K534" s="56" t="s">
        <v>599</v>
      </c>
      <c r="L534" s="7" t="s">
        <v>57</v>
      </c>
      <c r="M534" s="88">
        <f t="shared" si="111"/>
        <v>35</v>
      </c>
      <c r="N534" s="91">
        <v>7.92</v>
      </c>
      <c r="O534" s="89">
        <f t="shared" si="112"/>
        <v>8.2859040000000004</v>
      </c>
      <c r="P534" s="57">
        <f t="shared" si="110"/>
        <v>290.00664</v>
      </c>
      <c r="Q534" s="57" t="s">
        <v>124</v>
      </c>
      <c r="R534" s="7" t="s">
        <v>333</v>
      </c>
      <c r="S534" s="71">
        <f t="shared" si="113"/>
        <v>0</v>
      </c>
      <c r="T534" s="71">
        <f t="shared" si="114"/>
        <v>0</v>
      </c>
      <c r="U534" s="71">
        <f t="shared" si="115"/>
        <v>0</v>
      </c>
      <c r="V534" s="71">
        <f t="shared" si="116"/>
        <v>0</v>
      </c>
      <c r="W534" s="71">
        <f t="shared" si="117"/>
        <v>0</v>
      </c>
      <c r="X534" s="71">
        <f t="shared" si="118"/>
        <v>290.00664</v>
      </c>
      <c r="Y534" s="71">
        <f t="shared" si="119"/>
        <v>0</v>
      </c>
      <c r="Z534" s="71">
        <f t="shared" si="120"/>
        <v>0</v>
      </c>
      <c r="AA534" s="71">
        <f t="shared" si="121"/>
        <v>0</v>
      </c>
      <c r="AB534" s="71">
        <f t="shared" si="122"/>
        <v>0</v>
      </c>
    </row>
    <row r="535" spans="1:28" ht="15" thickBot="1" x14ac:dyDescent="0.35">
      <c r="A535" s="58"/>
      <c r="B535" s="58"/>
      <c r="C535" s="58"/>
      <c r="D535" s="58"/>
      <c r="E535" s="58"/>
      <c r="F535" s="58">
        <v>35</v>
      </c>
      <c r="G535" s="58"/>
      <c r="H535" s="58"/>
      <c r="I535" s="58"/>
      <c r="J535" s="58"/>
      <c r="K535" s="56" t="s">
        <v>600</v>
      </c>
      <c r="L535" s="7" t="s">
        <v>57</v>
      </c>
      <c r="M535" s="88">
        <f t="shared" si="111"/>
        <v>35</v>
      </c>
      <c r="N535" s="91">
        <v>9.3699999999999992</v>
      </c>
      <c r="O535" s="89">
        <f t="shared" si="112"/>
        <v>9.8028939999999984</v>
      </c>
      <c r="P535" s="57">
        <f t="shared" si="110"/>
        <v>343.10128999999995</v>
      </c>
      <c r="Q535" s="57" t="s">
        <v>124</v>
      </c>
      <c r="R535" s="7" t="s">
        <v>333</v>
      </c>
      <c r="S535" s="71">
        <f t="shared" si="113"/>
        <v>0</v>
      </c>
      <c r="T535" s="71">
        <f t="shared" si="114"/>
        <v>0</v>
      </c>
      <c r="U535" s="71">
        <f t="shared" si="115"/>
        <v>0</v>
      </c>
      <c r="V535" s="71">
        <f t="shared" si="116"/>
        <v>0</v>
      </c>
      <c r="W535" s="71">
        <f t="shared" si="117"/>
        <v>0</v>
      </c>
      <c r="X535" s="71">
        <f t="shared" si="118"/>
        <v>343.10128999999995</v>
      </c>
      <c r="Y535" s="71">
        <f t="shared" si="119"/>
        <v>0</v>
      </c>
      <c r="Z535" s="71">
        <f t="shared" si="120"/>
        <v>0</v>
      </c>
      <c r="AA535" s="71">
        <f t="shared" si="121"/>
        <v>0</v>
      </c>
      <c r="AB535" s="71">
        <f t="shared" si="122"/>
        <v>0</v>
      </c>
    </row>
    <row r="536" spans="1:28" ht="15" thickBot="1" x14ac:dyDescent="0.35">
      <c r="A536" s="58"/>
      <c r="B536" s="58"/>
      <c r="C536" s="58"/>
      <c r="D536" s="58"/>
      <c r="E536" s="58"/>
      <c r="F536" s="58">
        <v>35</v>
      </c>
      <c r="G536" s="58"/>
      <c r="H536" s="58"/>
      <c r="I536" s="58"/>
      <c r="J536" s="58"/>
      <c r="K536" s="56" t="s">
        <v>601</v>
      </c>
      <c r="L536" s="7" t="s">
        <v>57</v>
      </c>
      <c r="M536" s="88">
        <f t="shared" si="111"/>
        <v>35</v>
      </c>
      <c r="N536" s="91">
        <v>17.36</v>
      </c>
      <c r="O536" s="89">
        <f t="shared" si="112"/>
        <v>18.162032</v>
      </c>
      <c r="P536" s="57">
        <f t="shared" si="110"/>
        <v>635.67111999999997</v>
      </c>
      <c r="Q536" s="57" t="s">
        <v>124</v>
      </c>
      <c r="R536" s="7" t="s">
        <v>333</v>
      </c>
      <c r="S536" s="71">
        <f t="shared" si="113"/>
        <v>0</v>
      </c>
      <c r="T536" s="71">
        <f t="shared" si="114"/>
        <v>0</v>
      </c>
      <c r="U536" s="71">
        <f t="shared" si="115"/>
        <v>0</v>
      </c>
      <c r="V536" s="71">
        <f t="shared" si="116"/>
        <v>0</v>
      </c>
      <c r="W536" s="71">
        <f t="shared" si="117"/>
        <v>0</v>
      </c>
      <c r="X536" s="71">
        <f t="shared" si="118"/>
        <v>635.67111999999997</v>
      </c>
      <c r="Y536" s="71">
        <f t="shared" si="119"/>
        <v>0</v>
      </c>
      <c r="Z536" s="71">
        <f t="shared" si="120"/>
        <v>0</v>
      </c>
      <c r="AA536" s="71">
        <f t="shared" si="121"/>
        <v>0</v>
      </c>
      <c r="AB536" s="71">
        <f t="shared" si="122"/>
        <v>0</v>
      </c>
    </row>
    <row r="537" spans="1:28" ht="15" thickBot="1" x14ac:dyDescent="0.35">
      <c r="A537" s="58"/>
      <c r="B537" s="58"/>
      <c r="C537" s="58"/>
      <c r="D537" s="58"/>
      <c r="E537" s="58"/>
      <c r="F537" s="58">
        <v>21</v>
      </c>
      <c r="G537" s="58"/>
      <c r="H537" s="58"/>
      <c r="I537" s="58"/>
      <c r="J537" s="58"/>
      <c r="K537" s="56" t="s">
        <v>602</v>
      </c>
      <c r="L537" s="7" t="s">
        <v>57</v>
      </c>
      <c r="M537" s="88">
        <f t="shared" si="111"/>
        <v>21</v>
      </c>
      <c r="N537" s="91">
        <v>22.39</v>
      </c>
      <c r="O537" s="89">
        <f t="shared" si="112"/>
        <v>23.424417999999999</v>
      </c>
      <c r="P537" s="57">
        <f t="shared" si="110"/>
        <v>491.912778</v>
      </c>
      <c r="Q537" s="57" t="s">
        <v>124</v>
      </c>
      <c r="R537" s="7" t="s">
        <v>333</v>
      </c>
      <c r="S537" s="71">
        <f t="shared" si="113"/>
        <v>0</v>
      </c>
      <c r="T537" s="71">
        <f t="shared" si="114"/>
        <v>0</v>
      </c>
      <c r="U537" s="71">
        <f t="shared" si="115"/>
        <v>0</v>
      </c>
      <c r="V537" s="71">
        <f t="shared" si="116"/>
        <v>0</v>
      </c>
      <c r="W537" s="71">
        <f t="shared" si="117"/>
        <v>0</v>
      </c>
      <c r="X537" s="71">
        <f t="shared" si="118"/>
        <v>491.912778</v>
      </c>
      <c r="Y537" s="71">
        <f t="shared" si="119"/>
        <v>0</v>
      </c>
      <c r="Z537" s="71">
        <f t="shared" si="120"/>
        <v>0</v>
      </c>
      <c r="AA537" s="71">
        <f t="shared" si="121"/>
        <v>0</v>
      </c>
      <c r="AB537" s="71">
        <f t="shared" si="122"/>
        <v>0</v>
      </c>
    </row>
    <row r="538" spans="1:28" ht="15" thickBot="1" x14ac:dyDescent="0.35">
      <c r="A538" s="58"/>
      <c r="B538" s="58"/>
      <c r="C538" s="58"/>
      <c r="D538" s="58"/>
      <c r="E538" s="58"/>
      <c r="F538" s="58">
        <v>65</v>
      </c>
      <c r="G538" s="58"/>
      <c r="H538" s="58"/>
      <c r="I538" s="58"/>
      <c r="J538" s="58"/>
      <c r="K538" s="56" t="s">
        <v>603</v>
      </c>
      <c r="L538" s="7" t="s">
        <v>57</v>
      </c>
      <c r="M538" s="88">
        <f t="shared" si="111"/>
        <v>65</v>
      </c>
      <c r="N538" s="91">
        <v>33.630000000000003</v>
      </c>
      <c r="O538" s="89">
        <f t="shared" si="112"/>
        <v>35.183706000000001</v>
      </c>
      <c r="P538" s="57">
        <f t="shared" si="110"/>
        <v>2286.9408899999999</v>
      </c>
      <c r="Q538" s="57" t="s">
        <v>124</v>
      </c>
      <c r="R538" s="7" t="s">
        <v>333</v>
      </c>
      <c r="S538" s="71">
        <f t="shared" si="113"/>
        <v>0</v>
      </c>
      <c r="T538" s="71">
        <f t="shared" si="114"/>
        <v>0</v>
      </c>
      <c r="U538" s="71">
        <f t="shared" si="115"/>
        <v>0</v>
      </c>
      <c r="V538" s="71">
        <f t="shared" si="116"/>
        <v>0</v>
      </c>
      <c r="W538" s="71">
        <f t="shared" si="117"/>
        <v>0</v>
      </c>
      <c r="X538" s="71">
        <f t="shared" si="118"/>
        <v>2286.9408899999999</v>
      </c>
      <c r="Y538" s="71">
        <f t="shared" si="119"/>
        <v>0</v>
      </c>
      <c r="Z538" s="71">
        <f t="shared" si="120"/>
        <v>0</v>
      </c>
      <c r="AA538" s="71">
        <f t="shared" si="121"/>
        <v>0</v>
      </c>
      <c r="AB538" s="71">
        <f t="shared" si="122"/>
        <v>0</v>
      </c>
    </row>
    <row r="539" spans="1:28" ht="15" thickBot="1" x14ac:dyDescent="0.35">
      <c r="A539" s="58"/>
      <c r="B539" s="58"/>
      <c r="C539" s="58"/>
      <c r="D539" s="58"/>
      <c r="E539" s="58"/>
      <c r="F539" s="58">
        <v>50</v>
      </c>
      <c r="G539" s="58"/>
      <c r="H539" s="58"/>
      <c r="I539" s="58"/>
      <c r="J539" s="58"/>
      <c r="K539" s="56" t="s">
        <v>604</v>
      </c>
      <c r="L539" s="7" t="s">
        <v>57</v>
      </c>
      <c r="M539" s="88">
        <f t="shared" si="111"/>
        <v>50</v>
      </c>
      <c r="N539" s="91">
        <v>52.9</v>
      </c>
      <c r="O539" s="89">
        <f t="shared" si="112"/>
        <v>55.343980000000002</v>
      </c>
      <c r="P539" s="57">
        <f t="shared" si="110"/>
        <v>2767.1990000000001</v>
      </c>
      <c r="Q539" s="57" t="s">
        <v>124</v>
      </c>
      <c r="R539" s="7" t="s">
        <v>333</v>
      </c>
      <c r="S539" s="71">
        <f t="shared" si="113"/>
        <v>0</v>
      </c>
      <c r="T539" s="71">
        <f t="shared" si="114"/>
        <v>0</v>
      </c>
      <c r="U539" s="71">
        <f t="shared" si="115"/>
        <v>0</v>
      </c>
      <c r="V539" s="71">
        <f t="shared" si="116"/>
        <v>0</v>
      </c>
      <c r="W539" s="71">
        <f t="shared" si="117"/>
        <v>0</v>
      </c>
      <c r="X539" s="71">
        <f t="shared" si="118"/>
        <v>2767.1990000000001</v>
      </c>
      <c r="Y539" s="71">
        <f t="shared" si="119"/>
        <v>0</v>
      </c>
      <c r="Z539" s="71">
        <f t="shared" si="120"/>
        <v>0</v>
      </c>
      <c r="AA539" s="71">
        <f t="shared" si="121"/>
        <v>0</v>
      </c>
      <c r="AB539" s="71">
        <f t="shared" si="122"/>
        <v>0</v>
      </c>
    </row>
    <row r="540" spans="1:28" ht="15" thickBot="1" x14ac:dyDescent="0.35">
      <c r="A540" s="58"/>
      <c r="B540" s="58"/>
      <c r="C540" s="58"/>
      <c r="D540" s="58"/>
      <c r="E540" s="58"/>
      <c r="F540" s="58">
        <v>23</v>
      </c>
      <c r="G540" s="58"/>
      <c r="H540" s="58"/>
      <c r="I540" s="58"/>
      <c r="J540" s="58"/>
      <c r="K540" s="56" t="s">
        <v>605</v>
      </c>
      <c r="L540" s="7" t="s">
        <v>57</v>
      </c>
      <c r="M540" s="88">
        <f t="shared" si="111"/>
        <v>23</v>
      </c>
      <c r="N540" s="91">
        <v>51.15</v>
      </c>
      <c r="O540" s="89">
        <f t="shared" si="112"/>
        <v>53.513129999999997</v>
      </c>
      <c r="P540" s="57">
        <f t="shared" si="110"/>
        <v>1230.8019899999999</v>
      </c>
      <c r="Q540" s="57" t="s">
        <v>124</v>
      </c>
      <c r="R540" s="7" t="s">
        <v>333</v>
      </c>
      <c r="S540" s="71">
        <f t="shared" si="113"/>
        <v>0</v>
      </c>
      <c r="T540" s="71">
        <f t="shared" si="114"/>
        <v>0</v>
      </c>
      <c r="U540" s="71">
        <f t="shared" si="115"/>
        <v>0</v>
      </c>
      <c r="V540" s="71">
        <f t="shared" si="116"/>
        <v>0</v>
      </c>
      <c r="W540" s="71">
        <f t="shared" si="117"/>
        <v>0</v>
      </c>
      <c r="X540" s="71">
        <f t="shared" si="118"/>
        <v>1230.8019899999999</v>
      </c>
      <c r="Y540" s="71">
        <f t="shared" si="119"/>
        <v>0</v>
      </c>
      <c r="Z540" s="71">
        <f t="shared" si="120"/>
        <v>0</v>
      </c>
      <c r="AA540" s="71">
        <f t="shared" si="121"/>
        <v>0</v>
      </c>
      <c r="AB540" s="71">
        <f t="shared" si="122"/>
        <v>0</v>
      </c>
    </row>
    <row r="541" spans="1:28" ht="15" thickBot="1" x14ac:dyDescent="0.35">
      <c r="A541" s="58"/>
      <c r="B541" s="58"/>
      <c r="C541" s="58"/>
      <c r="D541" s="58"/>
      <c r="E541" s="58"/>
      <c r="F541" s="58">
        <v>193</v>
      </c>
      <c r="G541" s="58"/>
      <c r="H541" s="58"/>
      <c r="I541" s="58"/>
      <c r="J541" s="58"/>
      <c r="K541" s="56" t="s">
        <v>606</v>
      </c>
      <c r="L541" s="7" t="s">
        <v>342</v>
      </c>
      <c r="M541" s="88">
        <f t="shared" si="111"/>
        <v>193</v>
      </c>
      <c r="N541" s="91">
        <v>8.7100000000000009</v>
      </c>
      <c r="O541" s="89">
        <f t="shared" si="112"/>
        <v>9.1124020000000012</v>
      </c>
      <c r="P541" s="57">
        <f t="shared" si="110"/>
        <v>1758.6935860000003</v>
      </c>
      <c r="Q541" s="57" t="s">
        <v>124</v>
      </c>
      <c r="R541" s="7" t="s">
        <v>333</v>
      </c>
      <c r="S541" s="71">
        <f t="shared" si="113"/>
        <v>0</v>
      </c>
      <c r="T541" s="71">
        <f t="shared" si="114"/>
        <v>0</v>
      </c>
      <c r="U541" s="71">
        <f t="shared" si="115"/>
        <v>0</v>
      </c>
      <c r="V541" s="71">
        <f t="shared" si="116"/>
        <v>0</v>
      </c>
      <c r="W541" s="71">
        <f t="shared" si="117"/>
        <v>0</v>
      </c>
      <c r="X541" s="71">
        <f t="shared" si="118"/>
        <v>1758.6935860000003</v>
      </c>
      <c r="Y541" s="71">
        <f t="shared" si="119"/>
        <v>0</v>
      </c>
      <c r="Z541" s="71">
        <f t="shared" si="120"/>
        <v>0</v>
      </c>
      <c r="AA541" s="71">
        <f t="shared" si="121"/>
        <v>0</v>
      </c>
      <c r="AB541" s="71">
        <f t="shared" si="122"/>
        <v>0</v>
      </c>
    </row>
    <row r="542" spans="1:28" ht="15" thickBot="1" x14ac:dyDescent="0.35">
      <c r="A542" s="58"/>
      <c r="B542" s="58"/>
      <c r="C542" s="58"/>
      <c r="D542" s="58"/>
      <c r="E542" s="58"/>
      <c r="F542" s="58">
        <v>37</v>
      </c>
      <c r="G542" s="58"/>
      <c r="H542" s="58"/>
      <c r="I542" s="58"/>
      <c r="J542" s="58"/>
      <c r="K542" s="56" t="s">
        <v>607</v>
      </c>
      <c r="L542" s="7" t="s">
        <v>57</v>
      </c>
      <c r="M542" s="88">
        <f t="shared" si="111"/>
        <v>37</v>
      </c>
      <c r="N542" s="91">
        <v>51.24</v>
      </c>
      <c r="O542" s="89">
        <f t="shared" si="112"/>
        <v>53.607288000000004</v>
      </c>
      <c r="P542" s="57">
        <f t="shared" si="110"/>
        <v>1983.4696560000002</v>
      </c>
      <c r="Q542" s="57" t="s">
        <v>124</v>
      </c>
      <c r="R542" s="7" t="s">
        <v>333</v>
      </c>
      <c r="S542" s="71">
        <f t="shared" si="113"/>
        <v>0</v>
      </c>
      <c r="T542" s="71">
        <f t="shared" si="114"/>
        <v>0</v>
      </c>
      <c r="U542" s="71">
        <f t="shared" si="115"/>
        <v>0</v>
      </c>
      <c r="V542" s="71">
        <f t="shared" si="116"/>
        <v>0</v>
      </c>
      <c r="W542" s="71">
        <f t="shared" si="117"/>
        <v>0</v>
      </c>
      <c r="X542" s="71">
        <f t="shared" si="118"/>
        <v>1983.4696560000002</v>
      </c>
      <c r="Y542" s="71">
        <f t="shared" si="119"/>
        <v>0</v>
      </c>
      <c r="Z542" s="71">
        <f t="shared" si="120"/>
        <v>0</v>
      </c>
      <c r="AA542" s="71">
        <f t="shared" si="121"/>
        <v>0</v>
      </c>
      <c r="AB542" s="71">
        <f t="shared" si="122"/>
        <v>0</v>
      </c>
    </row>
    <row r="543" spans="1:28" ht="15" thickBot="1" x14ac:dyDescent="0.35">
      <c r="A543" s="58"/>
      <c r="B543" s="58"/>
      <c r="C543" s="58"/>
      <c r="D543" s="58"/>
      <c r="E543" s="58"/>
      <c r="F543" s="58">
        <v>88</v>
      </c>
      <c r="G543" s="58"/>
      <c r="H543" s="58"/>
      <c r="I543" s="58"/>
      <c r="J543" s="58"/>
      <c r="K543" s="56" t="s">
        <v>608</v>
      </c>
      <c r="L543" s="7" t="s">
        <v>57</v>
      </c>
      <c r="M543" s="88">
        <f t="shared" si="111"/>
        <v>88</v>
      </c>
      <c r="N543" s="91">
        <v>0.48</v>
      </c>
      <c r="O543" s="89">
        <f t="shared" si="112"/>
        <v>0.50217599999999996</v>
      </c>
      <c r="P543" s="57">
        <f t="shared" si="110"/>
        <v>44.191487999999993</v>
      </c>
      <c r="Q543" s="57" t="s">
        <v>124</v>
      </c>
      <c r="R543" s="7" t="s">
        <v>333</v>
      </c>
      <c r="S543" s="71">
        <f t="shared" si="113"/>
        <v>0</v>
      </c>
      <c r="T543" s="71">
        <f t="shared" si="114"/>
        <v>0</v>
      </c>
      <c r="U543" s="71">
        <f t="shared" si="115"/>
        <v>0</v>
      </c>
      <c r="V543" s="71">
        <f t="shared" si="116"/>
        <v>0</v>
      </c>
      <c r="W543" s="71">
        <f t="shared" si="117"/>
        <v>0</v>
      </c>
      <c r="X543" s="71">
        <f t="shared" si="118"/>
        <v>44.191487999999993</v>
      </c>
      <c r="Y543" s="71">
        <f t="shared" si="119"/>
        <v>0</v>
      </c>
      <c r="Z543" s="71">
        <f t="shared" si="120"/>
        <v>0</v>
      </c>
      <c r="AA543" s="71">
        <f t="shared" si="121"/>
        <v>0</v>
      </c>
      <c r="AB543" s="71">
        <f t="shared" si="122"/>
        <v>0</v>
      </c>
    </row>
    <row r="544" spans="1:28" ht="15" thickBot="1" x14ac:dyDescent="0.35">
      <c r="A544" s="58"/>
      <c r="B544" s="58"/>
      <c r="C544" s="58"/>
      <c r="D544" s="58"/>
      <c r="E544" s="58"/>
      <c r="F544" s="58">
        <v>17</v>
      </c>
      <c r="G544" s="58"/>
      <c r="H544" s="58"/>
      <c r="I544" s="58"/>
      <c r="J544" s="58"/>
      <c r="K544" s="56" t="s">
        <v>609</v>
      </c>
      <c r="L544" s="7" t="s">
        <v>57</v>
      </c>
      <c r="M544" s="88">
        <f t="shared" si="111"/>
        <v>17</v>
      </c>
      <c r="N544" s="91">
        <v>6.25</v>
      </c>
      <c r="O544" s="89">
        <f t="shared" si="112"/>
        <v>6.5387500000000003</v>
      </c>
      <c r="P544" s="57">
        <f t="shared" si="110"/>
        <v>111.15875</v>
      </c>
      <c r="Q544" s="57" t="s">
        <v>124</v>
      </c>
      <c r="R544" s="7" t="s">
        <v>333</v>
      </c>
      <c r="S544" s="71">
        <f t="shared" si="113"/>
        <v>0</v>
      </c>
      <c r="T544" s="71">
        <f t="shared" si="114"/>
        <v>0</v>
      </c>
      <c r="U544" s="71">
        <f t="shared" si="115"/>
        <v>0</v>
      </c>
      <c r="V544" s="71">
        <f t="shared" si="116"/>
        <v>0</v>
      </c>
      <c r="W544" s="71">
        <f t="shared" si="117"/>
        <v>0</v>
      </c>
      <c r="X544" s="71">
        <f t="shared" si="118"/>
        <v>111.15875</v>
      </c>
      <c r="Y544" s="71">
        <f t="shared" si="119"/>
        <v>0</v>
      </c>
      <c r="Z544" s="71">
        <f t="shared" si="120"/>
        <v>0</v>
      </c>
      <c r="AA544" s="71">
        <f t="shared" si="121"/>
        <v>0</v>
      </c>
      <c r="AB544" s="71">
        <f t="shared" si="122"/>
        <v>0</v>
      </c>
    </row>
    <row r="545" spans="1:28" ht="15" thickBot="1" x14ac:dyDescent="0.35">
      <c r="A545" s="58"/>
      <c r="B545" s="58"/>
      <c r="C545" s="58"/>
      <c r="D545" s="58"/>
      <c r="E545" s="58"/>
      <c r="F545" s="58">
        <v>27</v>
      </c>
      <c r="G545" s="58"/>
      <c r="H545" s="58"/>
      <c r="I545" s="58"/>
      <c r="J545" s="58"/>
      <c r="K545" s="56" t="s">
        <v>610</v>
      </c>
      <c r="L545" s="7" t="s">
        <v>57</v>
      </c>
      <c r="M545" s="88">
        <f t="shared" si="111"/>
        <v>27</v>
      </c>
      <c r="N545" s="91">
        <v>11.9</v>
      </c>
      <c r="O545" s="89">
        <f t="shared" si="112"/>
        <v>12.449780000000001</v>
      </c>
      <c r="P545" s="57">
        <f t="shared" si="110"/>
        <v>336.14406000000002</v>
      </c>
      <c r="Q545" s="57" t="s">
        <v>124</v>
      </c>
      <c r="R545" s="7" t="s">
        <v>333</v>
      </c>
      <c r="S545" s="71">
        <f t="shared" si="113"/>
        <v>0</v>
      </c>
      <c r="T545" s="71">
        <f t="shared" si="114"/>
        <v>0</v>
      </c>
      <c r="U545" s="71">
        <f t="shared" si="115"/>
        <v>0</v>
      </c>
      <c r="V545" s="71">
        <f t="shared" si="116"/>
        <v>0</v>
      </c>
      <c r="W545" s="71">
        <f t="shared" si="117"/>
        <v>0</v>
      </c>
      <c r="X545" s="71">
        <f t="shared" si="118"/>
        <v>336.14406000000002</v>
      </c>
      <c r="Y545" s="71">
        <f t="shared" si="119"/>
        <v>0</v>
      </c>
      <c r="Z545" s="71">
        <f t="shared" si="120"/>
        <v>0</v>
      </c>
      <c r="AA545" s="71">
        <f t="shared" si="121"/>
        <v>0</v>
      </c>
      <c r="AB545" s="71">
        <f t="shared" si="122"/>
        <v>0</v>
      </c>
    </row>
    <row r="546" spans="1:28" ht="15" thickBot="1" x14ac:dyDescent="0.35">
      <c r="A546" s="58"/>
      <c r="B546" s="58"/>
      <c r="C546" s="58"/>
      <c r="D546" s="58"/>
      <c r="E546" s="58"/>
      <c r="F546" s="58">
        <v>17</v>
      </c>
      <c r="G546" s="58"/>
      <c r="H546" s="58"/>
      <c r="I546" s="58"/>
      <c r="J546" s="58"/>
      <c r="K546" s="56" t="s">
        <v>611</v>
      </c>
      <c r="L546" s="7" t="s">
        <v>57</v>
      </c>
      <c r="M546" s="88">
        <f t="shared" si="111"/>
        <v>17</v>
      </c>
      <c r="N546" s="91">
        <v>3.35</v>
      </c>
      <c r="O546" s="89">
        <f t="shared" si="112"/>
        <v>3.5047700000000002</v>
      </c>
      <c r="P546" s="57">
        <f t="shared" si="110"/>
        <v>59.581090000000003</v>
      </c>
      <c r="Q546" s="57" t="s">
        <v>124</v>
      </c>
      <c r="R546" s="7" t="s">
        <v>333</v>
      </c>
      <c r="S546" s="71">
        <f t="shared" si="113"/>
        <v>0</v>
      </c>
      <c r="T546" s="71">
        <f t="shared" si="114"/>
        <v>0</v>
      </c>
      <c r="U546" s="71">
        <f t="shared" si="115"/>
        <v>0</v>
      </c>
      <c r="V546" s="71">
        <f t="shared" si="116"/>
        <v>0</v>
      </c>
      <c r="W546" s="71">
        <f t="shared" si="117"/>
        <v>0</v>
      </c>
      <c r="X546" s="71">
        <f t="shared" si="118"/>
        <v>59.581090000000003</v>
      </c>
      <c r="Y546" s="71">
        <f t="shared" si="119"/>
        <v>0</v>
      </c>
      <c r="Z546" s="71">
        <f t="shared" si="120"/>
        <v>0</v>
      </c>
      <c r="AA546" s="71">
        <f t="shared" si="121"/>
        <v>0</v>
      </c>
      <c r="AB546" s="71">
        <f t="shared" si="122"/>
        <v>0</v>
      </c>
    </row>
    <row r="547" spans="1:28" ht="15" thickBot="1" x14ac:dyDescent="0.35">
      <c r="A547" s="58"/>
      <c r="B547" s="58"/>
      <c r="C547" s="58"/>
      <c r="D547" s="58"/>
      <c r="E547" s="58"/>
      <c r="F547" s="58">
        <v>30</v>
      </c>
      <c r="G547" s="58"/>
      <c r="H547" s="58"/>
      <c r="I547" s="58"/>
      <c r="J547" s="58"/>
      <c r="K547" s="56" t="s">
        <v>612</v>
      </c>
      <c r="L547" s="7" t="s">
        <v>57</v>
      </c>
      <c r="M547" s="88">
        <f t="shared" si="111"/>
        <v>30</v>
      </c>
      <c r="N547" s="91">
        <v>4</v>
      </c>
      <c r="O547" s="89">
        <f t="shared" si="112"/>
        <v>4.1848000000000001</v>
      </c>
      <c r="P547" s="57">
        <f t="shared" si="110"/>
        <v>125.544</v>
      </c>
      <c r="Q547" s="57" t="s">
        <v>124</v>
      </c>
      <c r="R547" s="7" t="s">
        <v>333</v>
      </c>
      <c r="S547" s="71">
        <f t="shared" si="113"/>
        <v>0</v>
      </c>
      <c r="T547" s="71">
        <f t="shared" si="114"/>
        <v>0</v>
      </c>
      <c r="U547" s="71">
        <f t="shared" si="115"/>
        <v>0</v>
      </c>
      <c r="V547" s="71">
        <f t="shared" si="116"/>
        <v>0</v>
      </c>
      <c r="W547" s="71">
        <f t="shared" si="117"/>
        <v>0</v>
      </c>
      <c r="X547" s="71">
        <f t="shared" si="118"/>
        <v>125.544</v>
      </c>
      <c r="Y547" s="71">
        <f t="shared" si="119"/>
        <v>0</v>
      </c>
      <c r="Z547" s="71">
        <f t="shared" si="120"/>
        <v>0</v>
      </c>
      <c r="AA547" s="71">
        <f t="shared" si="121"/>
        <v>0</v>
      </c>
      <c r="AB547" s="71">
        <f t="shared" si="122"/>
        <v>0</v>
      </c>
    </row>
    <row r="548" spans="1:28" ht="15" thickBot="1" x14ac:dyDescent="0.35">
      <c r="A548" s="58"/>
      <c r="B548" s="58"/>
      <c r="C548" s="58"/>
      <c r="D548" s="58"/>
      <c r="E548" s="58"/>
      <c r="F548" s="58">
        <v>27</v>
      </c>
      <c r="G548" s="58"/>
      <c r="H548" s="58"/>
      <c r="I548" s="58"/>
      <c r="J548" s="58"/>
      <c r="K548" s="56" t="s">
        <v>613</v>
      </c>
      <c r="L548" s="7" t="s">
        <v>57</v>
      </c>
      <c r="M548" s="88">
        <f t="shared" si="111"/>
        <v>27</v>
      </c>
      <c r="N548" s="91">
        <v>11.03</v>
      </c>
      <c r="O548" s="89">
        <f t="shared" si="112"/>
        <v>11.539586</v>
      </c>
      <c r="P548" s="57">
        <f t="shared" si="110"/>
        <v>311.56882200000001</v>
      </c>
      <c r="Q548" s="57" t="s">
        <v>124</v>
      </c>
      <c r="R548" s="7" t="s">
        <v>333</v>
      </c>
      <c r="S548" s="71">
        <f t="shared" si="113"/>
        <v>0</v>
      </c>
      <c r="T548" s="71">
        <f t="shared" si="114"/>
        <v>0</v>
      </c>
      <c r="U548" s="71">
        <f t="shared" si="115"/>
        <v>0</v>
      </c>
      <c r="V548" s="71">
        <f t="shared" si="116"/>
        <v>0</v>
      </c>
      <c r="W548" s="71">
        <f t="shared" si="117"/>
        <v>0</v>
      </c>
      <c r="X548" s="71">
        <f t="shared" si="118"/>
        <v>311.56882200000001</v>
      </c>
      <c r="Y548" s="71">
        <f t="shared" si="119"/>
        <v>0</v>
      </c>
      <c r="Z548" s="71">
        <f t="shared" si="120"/>
        <v>0</v>
      </c>
      <c r="AA548" s="71">
        <f t="shared" si="121"/>
        <v>0</v>
      </c>
      <c r="AB548" s="71">
        <f t="shared" si="122"/>
        <v>0</v>
      </c>
    </row>
    <row r="549" spans="1:28" ht="15" thickBot="1" x14ac:dyDescent="0.35">
      <c r="A549" s="58"/>
      <c r="B549" s="58"/>
      <c r="C549" s="58"/>
      <c r="D549" s="58"/>
      <c r="E549" s="58"/>
      <c r="F549" s="58">
        <v>17</v>
      </c>
      <c r="G549" s="58"/>
      <c r="H549" s="58"/>
      <c r="I549" s="58"/>
      <c r="J549" s="58"/>
      <c r="K549" s="56" t="s">
        <v>614</v>
      </c>
      <c r="L549" s="7" t="s">
        <v>57</v>
      </c>
      <c r="M549" s="88">
        <f t="shared" si="111"/>
        <v>17</v>
      </c>
      <c r="N549" s="91">
        <v>9.69</v>
      </c>
      <c r="O549" s="89">
        <f t="shared" si="112"/>
        <v>10.137677999999999</v>
      </c>
      <c r="P549" s="57">
        <f t="shared" si="110"/>
        <v>172.34052599999998</v>
      </c>
      <c r="Q549" s="57" t="s">
        <v>124</v>
      </c>
      <c r="R549" s="7" t="s">
        <v>333</v>
      </c>
      <c r="S549" s="71">
        <f t="shared" si="113"/>
        <v>0</v>
      </c>
      <c r="T549" s="71">
        <f t="shared" si="114"/>
        <v>0</v>
      </c>
      <c r="U549" s="71">
        <f t="shared" si="115"/>
        <v>0</v>
      </c>
      <c r="V549" s="71">
        <f t="shared" si="116"/>
        <v>0</v>
      </c>
      <c r="W549" s="71">
        <f t="shared" si="117"/>
        <v>0</v>
      </c>
      <c r="X549" s="71">
        <f t="shared" si="118"/>
        <v>172.34052599999998</v>
      </c>
      <c r="Y549" s="71">
        <f t="shared" si="119"/>
        <v>0</v>
      </c>
      <c r="Z549" s="71">
        <f t="shared" si="120"/>
        <v>0</v>
      </c>
      <c r="AA549" s="71">
        <f t="shared" si="121"/>
        <v>0</v>
      </c>
      <c r="AB549" s="71">
        <f t="shared" si="122"/>
        <v>0</v>
      </c>
    </row>
    <row r="550" spans="1:28" ht="15" thickBot="1" x14ac:dyDescent="0.35">
      <c r="A550" s="58"/>
      <c r="B550" s="58"/>
      <c r="C550" s="58"/>
      <c r="D550" s="58"/>
      <c r="E550" s="58"/>
      <c r="F550" s="58">
        <v>60</v>
      </c>
      <c r="G550" s="58"/>
      <c r="H550" s="58"/>
      <c r="I550" s="58"/>
      <c r="J550" s="58"/>
      <c r="K550" s="56" t="s">
        <v>615</v>
      </c>
      <c r="L550" s="7" t="s">
        <v>57</v>
      </c>
      <c r="M550" s="88">
        <f t="shared" si="111"/>
        <v>60</v>
      </c>
      <c r="N550" s="91">
        <v>9.73</v>
      </c>
      <c r="O550" s="89">
        <f t="shared" si="112"/>
        <v>10.179526000000001</v>
      </c>
      <c r="P550" s="57">
        <f t="shared" si="110"/>
        <v>610.77156000000002</v>
      </c>
      <c r="Q550" s="57" t="s">
        <v>124</v>
      </c>
      <c r="R550" s="7" t="s">
        <v>333</v>
      </c>
      <c r="S550" s="71">
        <f t="shared" si="113"/>
        <v>0</v>
      </c>
      <c r="T550" s="71">
        <f t="shared" si="114"/>
        <v>0</v>
      </c>
      <c r="U550" s="71">
        <f t="shared" si="115"/>
        <v>0</v>
      </c>
      <c r="V550" s="71">
        <f t="shared" si="116"/>
        <v>0</v>
      </c>
      <c r="W550" s="71">
        <f t="shared" si="117"/>
        <v>0</v>
      </c>
      <c r="X550" s="71">
        <f t="shared" si="118"/>
        <v>610.77156000000002</v>
      </c>
      <c r="Y550" s="71">
        <f t="shared" si="119"/>
        <v>0</v>
      </c>
      <c r="Z550" s="71">
        <f t="shared" si="120"/>
        <v>0</v>
      </c>
      <c r="AA550" s="71">
        <f t="shared" si="121"/>
        <v>0</v>
      </c>
      <c r="AB550" s="71">
        <f t="shared" si="122"/>
        <v>0</v>
      </c>
    </row>
    <row r="551" spans="1:28" ht="15" thickBot="1" x14ac:dyDescent="0.35">
      <c r="A551" s="58"/>
      <c r="B551" s="58"/>
      <c r="C551" s="58"/>
      <c r="D551" s="58"/>
      <c r="E551" s="58"/>
      <c r="F551" s="58">
        <v>45</v>
      </c>
      <c r="G551" s="58"/>
      <c r="H551" s="58"/>
      <c r="I551" s="58"/>
      <c r="J551" s="58"/>
      <c r="K551" s="56" t="s">
        <v>616</v>
      </c>
      <c r="L551" s="7" t="s">
        <v>57</v>
      </c>
      <c r="M551" s="88">
        <f t="shared" si="111"/>
        <v>45</v>
      </c>
      <c r="N551" s="91">
        <v>8.83</v>
      </c>
      <c r="O551" s="89">
        <f t="shared" si="112"/>
        <v>9.2379460000000009</v>
      </c>
      <c r="P551" s="57">
        <f t="shared" si="110"/>
        <v>415.70757000000003</v>
      </c>
      <c r="Q551" s="57" t="s">
        <v>124</v>
      </c>
      <c r="R551" s="7" t="s">
        <v>333</v>
      </c>
      <c r="S551" s="71">
        <f t="shared" si="113"/>
        <v>0</v>
      </c>
      <c r="T551" s="71">
        <f t="shared" si="114"/>
        <v>0</v>
      </c>
      <c r="U551" s="71">
        <f t="shared" si="115"/>
        <v>0</v>
      </c>
      <c r="V551" s="71">
        <f t="shared" si="116"/>
        <v>0</v>
      </c>
      <c r="W551" s="71">
        <f t="shared" si="117"/>
        <v>0</v>
      </c>
      <c r="X551" s="71">
        <f t="shared" si="118"/>
        <v>415.70757000000003</v>
      </c>
      <c r="Y551" s="71">
        <f t="shared" si="119"/>
        <v>0</v>
      </c>
      <c r="Z551" s="71">
        <f t="shared" si="120"/>
        <v>0</v>
      </c>
      <c r="AA551" s="71">
        <f t="shared" si="121"/>
        <v>0</v>
      </c>
      <c r="AB551" s="71">
        <f t="shared" si="122"/>
        <v>0</v>
      </c>
    </row>
    <row r="552" spans="1:28" ht="15" thickBot="1" x14ac:dyDescent="0.35">
      <c r="A552" s="58"/>
      <c r="B552" s="58"/>
      <c r="C552" s="58"/>
      <c r="D552" s="58"/>
      <c r="E552" s="58"/>
      <c r="F552" s="58">
        <v>95</v>
      </c>
      <c r="G552" s="58"/>
      <c r="H552" s="58"/>
      <c r="I552" s="58"/>
      <c r="J552" s="58"/>
      <c r="K552" s="56" t="s">
        <v>617</v>
      </c>
      <c r="L552" s="7" t="s">
        <v>57</v>
      </c>
      <c r="M552" s="88">
        <f t="shared" si="111"/>
        <v>95</v>
      </c>
      <c r="N552" s="91">
        <v>4.34</v>
      </c>
      <c r="O552" s="89">
        <f t="shared" si="112"/>
        <v>4.540508</v>
      </c>
      <c r="P552" s="57">
        <f t="shared" si="110"/>
        <v>431.34825999999998</v>
      </c>
      <c r="Q552" s="57" t="s">
        <v>124</v>
      </c>
      <c r="R552" s="7" t="s">
        <v>333</v>
      </c>
      <c r="S552" s="71">
        <f t="shared" si="113"/>
        <v>0</v>
      </c>
      <c r="T552" s="71">
        <f t="shared" si="114"/>
        <v>0</v>
      </c>
      <c r="U552" s="71">
        <f t="shared" si="115"/>
        <v>0</v>
      </c>
      <c r="V552" s="71">
        <f t="shared" si="116"/>
        <v>0</v>
      </c>
      <c r="W552" s="71">
        <f t="shared" si="117"/>
        <v>0</v>
      </c>
      <c r="X552" s="71">
        <f t="shared" si="118"/>
        <v>431.34825999999998</v>
      </c>
      <c r="Y552" s="71">
        <f t="shared" si="119"/>
        <v>0</v>
      </c>
      <c r="Z552" s="71">
        <f t="shared" si="120"/>
        <v>0</v>
      </c>
      <c r="AA552" s="71">
        <f t="shared" si="121"/>
        <v>0</v>
      </c>
      <c r="AB552" s="71">
        <f t="shared" si="122"/>
        <v>0</v>
      </c>
    </row>
    <row r="553" spans="1:28" ht="15" thickBot="1" x14ac:dyDescent="0.35">
      <c r="A553" s="58"/>
      <c r="B553" s="58"/>
      <c r="C553" s="58"/>
      <c r="D553" s="58"/>
      <c r="E553" s="58"/>
      <c r="F553" s="58">
        <v>73</v>
      </c>
      <c r="G553" s="58"/>
      <c r="H553" s="58"/>
      <c r="I553" s="58"/>
      <c r="J553" s="58"/>
      <c r="K553" s="56" t="s">
        <v>618</v>
      </c>
      <c r="L553" s="7" t="s">
        <v>57</v>
      </c>
      <c r="M553" s="88">
        <f t="shared" si="111"/>
        <v>73</v>
      </c>
      <c r="N553" s="91">
        <v>8.6199999999999992</v>
      </c>
      <c r="O553" s="89">
        <f t="shared" si="112"/>
        <v>9.0182439999999993</v>
      </c>
      <c r="P553" s="57">
        <f t="shared" si="110"/>
        <v>658.3318119999999</v>
      </c>
      <c r="Q553" s="57" t="s">
        <v>124</v>
      </c>
      <c r="R553" s="7" t="s">
        <v>333</v>
      </c>
      <c r="S553" s="71">
        <f t="shared" si="113"/>
        <v>0</v>
      </c>
      <c r="T553" s="71">
        <f t="shared" si="114"/>
        <v>0</v>
      </c>
      <c r="U553" s="71">
        <f t="shared" si="115"/>
        <v>0</v>
      </c>
      <c r="V553" s="71">
        <f t="shared" si="116"/>
        <v>0</v>
      </c>
      <c r="W553" s="71">
        <f t="shared" si="117"/>
        <v>0</v>
      </c>
      <c r="X553" s="71">
        <f t="shared" si="118"/>
        <v>658.3318119999999</v>
      </c>
      <c r="Y553" s="71">
        <f t="shared" si="119"/>
        <v>0</v>
      </c>
      <c r="Z553" s="71">
        <f t="shared" si="120"/>
        <v>0</v>
      </c>
      <c r="AA553" s="71">
        <f t="shared" si="121"/>
        <v>0</v>
      </c>
      <c r="AB553" s="71">
        <f t="shared" si="122"/>
        <v>0</v>
      </c>
    </row>
    <row r="554" spans="1:28" ht="15" thickBot="1" x14ac:dyDescent="0.35">
      <c r="A554" s="58"/>
      <c r="B554" s="58"/>
      <c r="C554" s="58"/>
      <c r="D554" s="58"/>
      <c r="E554" s="58"/>
      <c r="F554" s="58">
        <v>56</v>
      </c>
      <c r="G554" s="58"/>
      <c r="H554" s="58"/>
      <c r="I554" s="58"/>
      <c r="J554" s="58"/>
      <c r="K554" s="56" t="s">
        <v>619</v>
      </c>
      <c r="L554" s="7" t="s">
        <v>57</v>
      </c>
      <c r="M554" s="88">
        <f t="shared" si="111"/>
        <v>56</v>
      </c>
      <c r="N554" s="91">
        <v>17.489999999999998</v>
      </c>
      <c r="O554" s="89">
        <f t="shared" si="112"/>
        <v>18.298037999999998</v>
      </c>
      <c r="P554" s="57">
        <f t="shared" si="110"/>
        <v>1024.690128</v>
      </c>
      <c r="Q554" s="57" t="s">
        <v>124</v>
      </c>
      <c r="R554" s="7" t="s">
        <v>333</v>
      </c>
      <c r="S554" s="71">
        <f t="shared" si="113"/>
        <v>0</v>
      </c>
      <c r="T554" s="71">
        <f t="shared" si="114"/>
        <v>0</v>
      </c>
      <c r="U554" s="71">
        <f t="shared" si="115"/>
        <v>0</v>
      </c>
      <c r="V554" s="71">
        <f t="shared" si="116"/>
        <v>0</v>
      </c>
      <c r="W554" s="71">
        <f t="shared" si="117"/>
        <v>0</v>
      </c>
      <c r="X554" s="71">
        <f t="shared" si="118"/>
        <v>1024.690128</v>
      </c>
      <c r="Y554" s="71">
        <f t="shared" si="119"/>
        <v>0</v>
      </c>
      <c r="Z554" s="71">
        <f t="shared" si="120"/>
        <v>0</v>
      </c>
      <c r="AA554" s="71">
        <f t="shared" si="121"/>
        <v>0</v>
      </c>
      <c r="AB554" s="71">
        <f t="shared" si="122"/>
        <v>0</v>
      </c>
    </row>
    <row r="555" spans="1:28" ht="15" thickBot="1" x14ac:dyDescent="0.35">
      <c r="A555" s="58"/>
      <c r="B555" s="58"/>
      <c r="C555" s="58"/>
      <c r="D555" s="58"/>
      <c r="E555" s="58"/>
      <c r="F555" s="58">
        <v>28</v>
      </c>
      <c r="G555" s="58"/>
      <c r="H555" s="58"/>
      <c r="I555" s="58"/>
      <c r="J555" s="58"/>
      <c r="K555" s="56" t="s">
        <v>620</v>
      </c>
      <c r="L555" s="7" t="s">
        <v>57</v>
      </c>
      <c r="M555" s="88">
        <f t="shared" si="111"/>
        <v>28</v>
      </c>
      <c r="N555" s="91">
        <v>10.63</v>
      </c>
      <c r="O555" s="89">
        <f t="shared" si="112"/>
        <v>11.121106000000001</v>
      </c>
      <c r="P555" s="57">
        <f t="shared" si="110"/>
        <v>311.39096800000004</v>
      </c>
      <c r="Q555" s="57" t="s">
        <v>124</v>
      </c>
      <c r="R555" s="7" t="s">
        <v>333</v>
      </c>
      <c r="S555" s="71">
        <f t="shared" si="113"/>
        <v>0</v>
      </c>
      <c r="T555" s="71">
        <f t="shared" si="114"/>
        <v>0</v>
      </c>
      <c r="U555" s="71">
        <f t="shared" si="115"/>
        <v>0</v>
      </c>
      <c r="V555" s="71">
        <f t="shared" si="116"/>
        <v>0</v>
      </c>
      <c r="W555" s="71">
        <f t="shared" si="117"/>
        <v>0</v>
      </c>
      <c r="X555" s="71">
        <f t="shared" si="118"/>
        <v>311.39096800000004</v>
      </c>
      <c r="Y555" s="71">
        <f t="shared" si="119"/>
        <v>0</v>
      </c>
      <c r="Z555" s="71">
        <f t="shared" si="120"/>
        <v>0</v>
      </c>
      <c r="AA555" s="71">
        <f t="shared" si="121"/>
        <v>0</v>
      </c>
      <c r="AB555" s="71">
        <f t="shared" si="122"/>
        <v>0</v>
      </c>
    </row>
    <row r="556" spans="1:28" ht="15" thickBot="1" x14ac:dyDescent="0.35">
      <c r="A556" s="58"/>
      <c r="B556" s="58"/>
      <c r="C556" s="58"/>
      <c r="D556" s="58"/>
      <c r="E556" s="58"/>
      <c r="F556" s="58">
        <v>26</v>
      </c>
      <c r="G556" s="58"/>
      <c r="H556" s="58"/>
      <c r="I556" s="58"/>
      <c r="J556" s="58"/>
      <c r="K556" s="56" t="s">
        <v>621</v>
      </c>
      <c r="L556" s="7" t="s">
        <v>57</v>
      </c>
      <c r="M556" s="88">
        <f t="shared" si="111"/>
        <v>26</v>
      </c>
      <c r="N556" s="91">
        <v>19.87</v>
      </c>
      <c r="O556" s="89">
        <f t="shared" si="112"/>
        <v>20.787994000000001</v>
      </c>
      <c r="P556" s="57">
        <f t="shared" si="110"/>
        <v>540.487844</v>
      </c>
      <c r="Q556" s="57" t="s">
        <v>124</v>
      </c>
      <c r="R556" s="7" t="s">
        <v>333</v>
      </c>
      <c r="S556" s="71">
        <f t="shared" si="113"/>
        <v>0</v>
      </c>
      <c r="T556" s="71">
        <f t="shared" si="114"/>
        <v>0</v>
      </c>
      <c r="U556" s="71">
        <f t="shared" si="115"/>
        <v>0</v>
      </c>
      <c r="V556" s="71">
        <f t="shared" si="116"/>
        <v>0</v>
      </c>
      <c r="W556" s="71">
        <f t="shared" si="117"/>
        <v>0</v>
      </c>
      <c r="X556" s="71">
        <f t="shared" si="118"/>
        <v>540.487844</v>
      </c>
      <c r="Y556" s="71">
        <f t="shared" si="119"/>
        <v>0</v>
      </c>
      <c r="Z556" s="71">
        <f t="shared" si="120"/>
        <v>0</v>
      </c>
      <c r="AA556" s="71">
        <f t="shared" si="121"/>
        <v>0</v>
      </c>
      <c r="AB556" s="71">
        <f t="shared" si="122"/>
        <v>0</v>
      </c>
    </row>
    <row r="557" spans="1:28" ht="15" thickBot="1" x14ac:dyDescent="0.35">
      <c r="A557" s="58"/>
      <c r="B557" s="58"/>
      <c r="C557" s="58"/>
      <c r="D557" s="58"/>
      <c r="E557" s="58"/>
      <c r="F557" s="58">
        <v>35</v>
      </c>
      <c r="G557" s="58"/>
      <c r="H557" s="58"/>
      <c r="I557" s="58"/>
      <c r="J557" s="58"/>
      <c r="K557" s="56" t="s">
        <v>622</v>
      </c>
      <c r="L557" s="7" t="s">
        <v>57</v>
      </c>
      <c r="M557" s="88">
        <f t="shared" si="111"/>
        <v>35</v>
      </c>
      <c r="N557" s="91">
        <v>10.130000000000001</v>
      </c>
      <c r="O557" s="89">
        <f t="shared" si="112"/>
        <v>10.598006000000002</v>
      </c>
      <c r="P557" s="57">
        <f t="shared" si="110"/>
        <v>370.93021000000005</v>
      </c>
      <c r="Q557" s="57" t="s">
        <v>124</v>
      </c>
      <c r="R557" s="7" t="s">
        <v>333</v>
      </c>
      <c r="S557" s="71">
        <f t="shared" si="113"/>
        <v>0</v>
      </c>
      <c r="T557" s="71">
        <f t="shared" si="114"/>
        <v>0</v>
      </c>
      <c r="U557" s="71">
        <f t="shared" si="115"/>
        <v>0</v>
      </c>
      <c r="V557" s="71">
        <f t="shared" si="116"/>
        <v>0</v>
      </c>
      <c r="W557" s="71">
        <f t="shared" si="117"/>
        <v>0</v>
      </c>
      <c r="X557" s="71">
        <f t="shared" si="118"/>
        <v>370.93021000000005</v>
      </c>
      <c r="Y557" s="71">
        <f t="shared" si="119"/>
        <v>0</v>
      </c>
      <c r="Z557" s="71">
        <f t="shared" si="120"/>
        <v>0</v>
      </c>
      <c r="AA557" s="71">
        <f t="shared" si="121"/>
        <v>0</v>
      </c>
      <c r="AB557" s="71">
        <f t="shared" si="122"/>
        <v>0</v>
      </c>
    </row>
    <row r="558" spans="1:28" ht="15" thickBot="1" x14ac:dyDescent="0.35">
      <c r="A558" s="58"/>
      <c r="B558" s="58"/>
      <c r="C558" s="58"/>
      <c r="D558" s="58"/>
      <c r="E558" s="58"/>
      <c r="F558" s="58">
        <v>6</v>
      </c>
      <c r="G558" s="58"/>
      <c r="H558" s="58"/>
      <c r="I558" s="58"/>
      <c r="J558" s="58"/>
      <c r="K558" s="56" t="s">
        <v>623</v>
      </c>
      <c r="L558" s="7" t="s">
        <v>356</v>
      </c>
      <c r="M558" s="88">
        <f t="shared" si="111"/>
        <v>6</v>
      </c>
      <c r="N558" s="91">
        <v>334.36</v>
      </c>
      <c r="O558" s="89">
        <f t="shared" si="112"/>
        <v>349.80743200000001</v>
      </c>
      <c r="P558" s="57">
        <f t="shared" si="110"/>
        <v>2098.8445919999999</v>
      </c>
      <c r="Q558" s="57" t="s">
        <v>124</v>
      </c>
      <c r="R558" s="7" t="s">
        <v>333</v>
      </c>
      <c r="S558" s="71">
        <f t="shared" si="113"/>
        <v>0</v>
      </c>
      <c r="T558" s="71">
        <f t="shared" si="114"/>
        <v>0</v>
      </c>
      <c r="U558" s="71">
        <f t="shared" si="115"/>
        <v>0</v>
      </c>
      <c r="V558" s="71">
        <f t="shared" si="116"/>
        <v>0</v>
      </c>
      <c r="W558" s="71">
        <f t="shared" si="117"/>
        <v>0</v>
      </c>
      <c r="X558" s="71">
        <f t="shared" si="118"/>
        <v>2098.8445919999999</v>
      </c>
      <c r="Y558" s="71">
        <f t="shared" si="119"/>
        <v>0</v>
      </c>
      <c r="Z558" s="71">
        <f t="shared" si="120"/>
        <v>0</v>
      </c>
      <c r="AA558" s="71">
        <f t="shared" si="121"/>
        <v>0</v>
      </c>
      <c r="AB558" s="71">
        <f t="shared" si="122"/>
        <v>0</v>
      </c>
    </row>
    <row r="559" spans="1:28" ht="15" thickBot="1" x14ac:dyDescent="0.35">
      <c r="A559" s="58"/>
      <c r="B559" s="58"/>
      <c r="C559" s="58"/>
      <c r="D559" s="58"/>
      <c r="E559" s="58"/>
      <c r="F559" s="58">
        <v>14</v>
      </c>
      <c r="G559" s="58"/>
      <c r="H559" s="58"/>
      <c r="I559" s="58"/>
      <c r="J559" s="58"/>
      <c r="K559" s="56" t="s">
        <v>624</v>
      </c>
      <c r="L559" s="7" t="s">
        <v>57</v>
      </c>
      <c r="M559" s="88">
        <f t="shared" si="111"/>
        <v>14</v>
      </c>
      <c r="N559" s="91">
        <v>3.07</v>
      </c>
      <c r="O559" s="89">
        <f t="shared" si="112"/>
        <v>3.2118339999999996</v>
      </c>
      <c r="P559" s="57">
        <f t="shared" si="110"/>
        <v>44.965675999999995</v>
      </c>
      <c r="Q559" s="57" t="s">
        <v>124</v>
      </c>
      <c r="R559" s="7" t="s">
        <v>333</v>
      </c>
      <c r="S559" s="71">
        <f t="shared" si="113"/>
        <v>0</v>
      </c>
      <c r="T559" s="71">
        <f t="shared" si="114"/>
        <v>0</v>
      </c>
      <c r="U559" s="71">
        <f t="shared" si="115"/>
        <v>0</v>
      </c>
      <c r="V559" s="71">
        <f t="shared" si="116"/>
        <v>0</v>
      </c>
      <c r="W559" s="71">
        <f t="shared" si="117"/>
        <v>0</v>
      </c>
      <c r="X559" s="71">
        <f t="shared" si="118"/>
        <v>44.965675999999995</v>
      </c>
      <c r="Y559" s="71">
        <f t="shared" si="119"/>
        <v>0</v>
      </c>
      <c r="Z559" s="71">
        <f t="shared" si="120"/>
        <v>0</v>
      </c>
      <c r="AA559" s="71">
        <f t="shared" si="121"/>
        <v>0</v>
      </c>
      <c r="AB559" s="71">
        <f t="shared" si="122"/>
        <v>0</v>
      </c>
    </row>
    <row r="560" spans="1:28" ht="15" thickBot="1" x14ac:dyDescent="0.35">
      <c r="A560" s="58"/>
      <c r="B560" s="58"/>
      <c r="C560" s="58"/>
      <c r="D560" s="58"/>
      <c r="E560" s="58"/>
      <c r="F560" s="58">
        <v>11</v>
      </c>
      <c r="G560" s="58"/>
      <c r="H560" s="58"/>
      <c r="I560" s="58"/>
      <c r="J560" s="58"/>
      <c r="K560" s="56" t="s">
        <v>625</v>
      </c>
      <c r="L560" s="7" t="s">
        <v>57</v>
      </c>
      <c r="M560" s="88">
        <f t="shared" si="111"/>
        <v>11</v>
      </c>
      <c r="N560" s="91">
        <v>2.75</v>
      </c>
      <c r="O560" s="89">
        <f t="shared" si="112"/>
        <v>2.8770500000000001</v>
      </c>
      <c r="P560" s="57">
        <f t="shared" si="110"/>
        <v>31.647550000000003</v>
      </c>
      <c r="Q560" s="57" t="s">
        <v>124</v>
      </c>
      <c r="R560" s="7" t="s">
        <v>333</v>
      </c>
      <c r="S560" s="71">
        <f t="shared" si="113"/>
        <v>0</v>
      </c>
      <c r="T560" s="71">
        <f t="shared" si="114"/>
        <v>0</v>
      </c>
      <c r="U560" s="71">
        <f t="shared" si="115"/>
        <v>0</v>
      </c>
      <c r="V560" s="71">
        <f t="shared" si="116"/>
        <v>0</v>
      </c>
      <c r="W560" s="71">
        <f t="shared" si="117"/>
        <v>0</v>
      </c>
      <c r="X560" s="71">
        <f t="shared" si="118"/>
        <v>31.647550000000003</v>
      </c>
      <c r="Y560" s="71">
        <f t="shared" si="119"/>
        <v>0</v>
      </c>
      <c r="Z560" s="71">
        <f t="shared" si="120"/>
        <v>0</v>
      </c>
      <c r="AA560" s="71">
        <f t="shared" si="121"/>
        <v>0</v>
      </c>
      <c r="AB560" s="71">
        <f t="shared" si="122"/>
        <v>0</v>
      </c>
    </row>
    <row r="561" spans="1:28" ht="15" thickBot="1" x14ac:dyDescent="0.35">
      <c r="A561" s="58"/>
      <c r="B561" s="58"/>
      <c r="C561" s="58"/>
      <c r="D561" s="58"/>
      <c r="E561" s="58"/>
      <c r="F561" s="58">
        <v>18</v>
      </c>
      <c r="G561" s="58"/>
      <c r="H561" s="58"/>
      <c r="I561" s="58"/>
      <c r="J561" s="58"/>
      <c r="K561" s="56" t="s">
        <v>626</v>
      </c>
      <c r="L561" s="7" t="s">
        <v>57</v>
      </c>
      <c r="M561" s="88">
        <f t="shared" si="111"/>
        <v>18</v>
      </c>
      <c r="N561" s="91">
        <v>3.28</v>
      </c>
      <c r="O561" s="89">
        <f t="shared" si="112"/>
        <v>3.4315359999999999</v>
      </c>
      <c r="P561" s="57">
        <f t="shared" si="110"/>
        <v>61.767648000000001</v>
      </c>
      <c r="Q561" s="57" t="s">
        <v>124</v>
      </c>
      <c r="R561" s="7" t="s">
        <v>333</v>
      </c>
      <c r="S561" s="71">
        <f t="shared" si="113"/>
        <v>0</v>
      </c>
      <c r="T561" s="71">
        <f t="shared" si="114"/>
        <v>0</v>
      </c>
      <c r="U561" s="71">
        <f t="shared" si="115"/>
        <v>0</v>
      </c>
      <c r="V561" s="71">
        <f t="shared" si="116"/>
        <v>0</v>
      </c>
      <c r="W561" s="71">
        <f t="shared" si="117"/>
        <v>0</v>
      </c>
      <c r="X561" s="71">
        <f t="shared" si="118"/>
        <v>61.767648000000001</v>
      </c>
      <c r="Y561" s="71">
        <f t="shared" si="119"/>
        <v>0</v>
      </c>
      <c r="Z561" s="71">
        <f t="shared" si="120"/>
        <v>0</v>
      </c>
      <c r="AA561" s="71">
        <f t="shared" si="121"/>
        <v>0</v>
      </c>
      <c r="AB561" s="71">
        <f t="shared" si="122"/>
        <v>0</v>
      </c>
    </row>
    <row r="562" spans="1:28" ht="15" thickBot="1" x14ac:dyDescent="0.35">
      <c r="A562" s="58"/>
      <c r="B562" s="58"/>
      <c r="C562" s="58"/>
      <c r="D562" s="58"/>
      <c r="E562" s="58"/>
      <c r="F562" s="58">
        <v>89</v>
      </c>
      <c r="G562" s="58"/>
      <c r="H562" s="58"/>
      <c r="I562" s="58"/>
      <c r="J562" s="58"/>
      <c r="K562" s="56" t="s">
        <v>627</v>
      </c>
      <c r="L562" s="7" t="s">
        <v>57</v>
      </c>
      <c r="M562" s="88">
        <f t="shared" si="111"/>
        <v>89</v>
      </c>
      <c r="N562" s="91">
        <v>32.619999999999997</v>
      </c>
      <c r="O562" s="89">
        <f t="shared" si="112"/>
        <v>34.127043999999998</v>
      </c>
      <c r="P562" s="57">
        <f t="shared" si="110"/>
        <v>3037.306916</v>
      </c>
      <c r="Q562" s="57" t="s">
        <v>124</v>
      </c>
      <c r="R562" s="7" t="s">
        <v>333</v>
      </c>
      <c r="S562" s="71">
        <f t="shared" si="113"/>
        <v>0</v>
      </c>
      <c r="T562" s="71">
        <f t="shared" si="114"/>
        <v>0</v>
      </c>
      <c r="U562" s="71">
        <f t="shared" si="115"/>
        <v>0</v>
      </c>
      <c r="V562" s="71">
        <f t="shared" si="116"/>
        <v>0</v>
      </c>
      <c r="W562" s="71">
        <f t="shared" si="117"/>
        <v>0</v>
      </c>
      <c r="X562" s="71">
        <f t="shared" si="118"/>
        <v>3037.306916</v>
      </c>
      <c r="Y562" s="71">
        <f t="shared" si="119"/>
        <v>0</v>
      </c>
      <c r="Z562" s="71">
        <f t="shared" si="120"/>
        <v>0</v>
      </c>
      <c r="AA562" s="71">
        <f t="shared" si="121"/>
        <v>0</v>
      </c>
      <c r="AB562" s="71">
        <f t="shared" si="122"/>
        <v>0</v>
      </c>
    </row>
    <row r="563" spans="1:28" ht="15" thickBot="1" x14ac:dyDescent="0.35">
      <c r="A563" s="58"/>
      <c r="B563" s="58"/>
      <c r="C563" s="58"/>
      <c r="D563" s="58"/>
      <c r="E563" s="58"/>
      <c r="F563" s="58">
        <v>142</v>
      </c>
      <c r="G563" s="58"/>
      <c r="H563" s="58"/>
      <c r="I563" s="58"/>
      <c r="J563" s="58"/>
      <c r="K563" s="56" t="s">
        <v>628</v>
      </c>
      <c r="L563" s="7" t="s">
        <v>57</v>
      </c>
      <c r="M563" s="88">
        <f t="shared" si="111"/>
        <v>142</v>
      </c>
      <c r="N563" s="91">
        <v>36.6</v>
      </c>
      <c r="O563" s="89">
        <f t="shared" si="112"/>
        <v>38.29092</v>
      </c>
      <c r="P563" s="57">
        <f t="shared" si="110"/>
        <v>5437.3106399999997</v>
      </c>
      <c r="Q563" s="57" t="s">
        <v>124</v>
      </c>
      <c r="R563" s="7" t="s">
        <v>333</v>
      </c>
      <c r="S563" s="71">
        <f t="shared" si="113"/>
        <v>0</v>
      </c>
      <c r="T563" s="71">
        <f t="shared" si="114"/>
        <v>0</v>
      </c>
      <c r="U563" s="71">
        <f t="shared" si="115"/>
        <v>0</v>
      </c>
      <c r="V563" s="71">
        <f t="shared" si="116"/>
        <v>0</v>
      </c>
      <c r="W563" s="71">
        <f t="shared" si="117"/>
        <v>0</v>
      </c>
      <c r="X563" s="71">
        <f t="shared" si="118"/>
        <v>5437.3106399999997</v>
      </c>
      <c r="Y563" s="71">
        <f t="shared" si="119"/>
        <v>0</v>
      </c>
      <c r="Z563" s="71">
        <f t="shared" si="120"/>
        <v>0</v>
      </c>
      <c r="AA563" s="71">
        <f t="shared" si="121"/>
        <v>0</v>
      </c>
      <c r="AB563" s="71">
        <f t="shared" si="122"/>
        <v>0</v>
      </c>
    </row>
    <row r="564" spans="1:28" ht="15" thickBot="1" x14ac:dyDescent="0.35">
      <c r="A564" s="58"/>
      <c r="B564" s="58"/>
      <c r="C564" s="58"/>
      <c r="D564" s="58"/>
      <c r="E564" s="58"/>
      <c r="F564" s="58">
        <v>48</v>
      </c>
      <c r="G564" s="58"/>
      <c r="H564" s="58"/>
      <c r="I564" s="58"/>
      <c r="J564" s="58"/>
      <c r="K564" s="56" t="s">
        <v>629</v>
      </c>
      <c r="L564" s="7" t="s">
        <v>57</v>
      </c>
      <c r="M564" s="88">
        <f t="shared" si="111"/>
        <v>48</v>
      </c>
      <c r="N564" s="91">
        <v>13.98</v>
      </c>
      <c r="O564" s="89">
        <f t="shared" si="112"/>
        <v>14.625876</v>
      </c>
      <c r="P564" s="57">
        <f t="shared" si="110"/>
        <v>702.04204800000002</v>
      </c>
      <c r="Q564" s="57" t="s">
        <v>124</v>
      </c>
      <c r="R564" s="7" t="s">
        <v>333</v>
      </c>
      <c r="S564" s="71">
        <f t="shared" si="113"/>
        <v>0</v>
      </c>
      <c r="T564" s="71">
        <f t="shared" si="114"/>
        <v>0</v>
      </c>
      <c r="U564" s="71">
        <f t="shared" si="115"/>
        <v>0</v>
      </c>
      <c r="V564" s="71">
        <f t="shared" si="116"/>
        <v>0</v>
      </c>
      <c r="W564" s="71">
        <f t="shared" si="117"/>
        <v>0</v>
      </c>
      <c r="X564" s="71">
        <f t="shared" si="118"/>
        <v>702.04204800000002</v>
      </c>
      <c r="Y564" s="71">
        <f t="shared" si="119"/>
        <v>0</v>
      </c>
      <c r="Z564" s="71">
        <f t="shared" si="120"/>
        <v>0</v>
      </c>
      <c r="AA564" s="71">
        <f t="shared" si="121"/>
        <v>0</v>
      </c>
      <c r="AB564" s="71">
        <f t="shared" si="122"/>
        <v>0</v>
      </c>
    </row>
    <row r="565" spans="1:28" ht="15" thickBot="1" x14ac:dyDescent="0.35">
      <c r="A565" s="58"/>
      <c r="B565" s="58"/>
      <c r="C565" s="58"/>
      <c r="D565" s="58"/>
      <c r="E565" s="58"/>
      <c r="F565" s="58">
        <v>22</v>
      </c>
      <c r="G565" s="58"/>
      <c r="H565" s="58"/>
      <c r="I565" s="58"/>
      <c r="J565" s="58"/>
      <c r="K565" s="56" t="s">
        <v>630</v>
      </c>
      <c r="L565" s="7" t="s">
        <v>57</v>
      </c>
      <c r="M565" s="88">
        <f t="shared" si="111"/>
        <v>22</v>
      </c>
      <c r="N565" s="91">
        <v>50.74</v>
      </c>
      <c r="O565" s="89">
        <f t="shared" si="112"/>
        <v>53.084188000000005</v>
      </c>
      <c r="P565" s="57">
        <f t="shared" si="110"/>
        <v>1167.8521360000002</v>
      </c>
      <c r="Q565" s="57" t="s">
        <v>124</v>
      </c>
      <c r="R565" s="7" t="s">
        <v>333</v>
      </c>
      <c r="S565" s="71">
        <f t="shared" si="113"/>
        <v>0</v>
      </c>
      <c r="T565" s="71">
        <f t="shared" si="114"/>
        <v>0</v>
      </c>
      <c r="U565" s="71">
        <f t="shared" si="115"/>
        <v>0</v>
      </c>
      <c r="V565" s="71">
        <f t="shared" si="116"/>
        <v>0</v>
      </c>
      <c r="W565" s="71">
        <f t="shared" si="117"/>
        <v>0</v>
      </c>
      <c r="X565" s="71">
        <f t="shared" si="118"/>
        <v>1167.8521360000002</v>
      </c>
      <c r="Y565" s="71">
        <f t="shared" si="119"/>
        <v>0</v>
      </c>
      <c r="Z565" s="71">
        <f t="shared" si="120"/>
        <v>0</v>
      </c>
      <c r="AA565" s="71">
        <f t="shared" si="121"/>
        <v>0</v>
      </c>
      <c r="AB565" s="71">
        <f t="shared" si="122"/>
        <v>0</v>
      </c>
    </row>
    <row r="566" spans="1:28" ht="15" thickBot="1" x14ac:dyDescent="0.35">
      <c r="A566" s="58"/>
      <c r="B566" s="58"/>
      <c r="C566" s="58"/>
      <c r="D566" s="58"/>
      <c r="E566" s="58"/>
      <c r="F566" s="58">
        <v>16</v>
      </c>
      <c r="G566" s="58"/>
      <c r="H566" s="58"/>
      <c r="I566" s="58"/>
      <c r="J566" s="58"/>
      <c r="K566" s="56" t="s">
        <v>631</v>
      </c>
      <c r="L566" s="7" t="s">
        <v>57</v>
      </c>
      <c r="M566" s="88">
        <f t="shared" si="111"/>
        <v>16</v>
      </c>
      <c r="N566" s="91">
        <v>44.29</v>
      </c>
      <c r="O566" s="89">
        <f t="shared" si="112"/>
        <v>46.336197999999996</v>
      </c>
      <c r="P566" s="57">
        <f t="shared" si="110"/>
        <v>741.37916799999994</v>
      </c>
      <c r="Q566" s="57" t="s">
        <v>124</v>
      </c>
      <c r="R566" s="7" t="s">
        <v>333</v>
      </c>
      <c r="S566" s="71">
        <f t="shared" si="113"/>
        <v>0</v>
      </c>
      <c r="T566" s="71">
        <f t="shared" si="114"/>
        <v>0</v>
      </c>
      <c r="U566" s="71">
        <f t="shared" si="115"/>
        <v>0</v>
      </c>
      <c r="V566" s="71">
        <f t="shared" si="116"/>
        <v>0</v>
      </c>
      <c r="W566" s="71">
        <f t="shared" si="117"/>
        <v>0</v>
      </c>
      <c r="X566" s="71">
        <f t="shared" si="118"/>
        <v>741.37916799999994</v>
      </c>
      <c r="Y566" s="71">
        <f t="shared" si="119"/>
        <v>0</v>
      </c>
      <c r="Z566" s="71">
        <f t="shared" si="120"/>
        <v>0</v>
      </c>
      <c r="AA566" s="71">
        <f t="shared" si="121"/>
        <v>0</v>
      </c>
      <c r="AB566" s="71">
        <f t="shared" si="122"/>
        <v>0</v>
      </c>
    </row>
    <row r="567" spans="1:28" ht="15" thickBot="1" x14ac:dyDescent="0.35">
      <c r="A567" s="58"/>
      <c r="B567" s="58"/>
      <c r="C567" s="58"/>
      <c r="D567" s="58"/>
      <c r="E567" s="58"/>
      <c r="F567" s="58">
        <v>71</v>
      </c>
      <c r="G567" s="58"/>
      <c r="H567" s="58"/>
      <c r="I567" s="58"/>
      <c r="J567" s="58"/>
      <c r="K567" s="56" t="s">
        <v>632</v>
      </c>
      <c r="L567" s="7" t="s">
        <v>57</v>
      </c>
      <c r="M567" s="88">
        <f t="shared" si="111"/>
        <v>71</v>
      </c>
      <c r="N567" s="91">
        <v>3.51</v>
      </c>
      <c r="O567" s="89">
        <f t="shared" si="112"/>
        <v>3.6721619999999997</v>
      </c>
      <c r="P567" s="57">
        <f t="shared" si="110"/>
        <v>260.723502</v>
      </c>
      <c r="Q567" s="57" t="s">
        <v>124</v>
      </c>
      <c r="R567" s="7" t="s">
        <v>333</v>
      </c>
      <c r="S567" s="71">
        <f t="shared" si="113"/>
        <v>0</v>
      </c>
      <c r="T567" s="71">
        <f t="shared" si="114"/>
        <v>0</v>
      </c>
      <c r="U567" s="71">
        <f t="shared" si="115"/>
        <v>0</v>
      </c>
      <c r="V567" s="71">
        <f t="shared" si="116"/>
        <v>0</v>
      </c>
      <c r="W567" s="71">
        <f t="shared" si="117"/>
        <v>0</v>
      </c>
      <c r="X567" s="71">
        <f t="shared" si="118"/>
        <v>260.723502</v>
      </c>
      <c r="Y567" s="71">
        <f t="shared" si="119"/>
        <v>0</v>
      </c>
      <c r="Z567" s="71">
        <f t="shared" si="120"/>
        <v>0</v>
      </c>
      <c r="AA567" s="71">
        <f t="shared" si="121"/>
        <v>0</v>
      </c>
      <c r="AB567" s="71">
        <f t="shared" si="122"/>
        <v>0</v>
      </c>
    </row>
    <row r="568" spans="1:28" ht="15" thickBot="1" x14ac:dyDescent="0.35">
      <c r="A568" s="58"/>
      <c r="B568" s="58"/>
      <c r="C568" s="58"/>
      <c r="D568" s="58"/>
      <c r="E568" s="58"/>
      <c r="F568" s="58">
        <v>70</v>
      </c>
      <c r="G568" s="58"/>
      <c r="H568" s="58"/>
      <c r="I568" s="58"/>
      <c r="J568" s="58"/>
      <c r="K568" s="56" t="s">
        <v>633</v>
      </c>
      <c r="L568" s="7" t="s">
        <v>57</v>
      </c>
      <c r="M568" s="88">
        <f t="shared" si="111"/>
        <v>70</v>
      </c>
      <c r="N568" s="91">
        <v>7.04</v>
      </c>
      <c r="O568" s="89">
        <f t="shared" si="112"/>
        <v>7.3652480000000002</v>
      </c>
      <c r="P568" s="57">
        <f t="shared" si="110"/>
        <v>515.56736000000001</v>
      </c>
      <c r="Q568" s="57" t="s">
        <v>124</v>
      </c>
      <c r="R568" s="7" t="s">
        <v>333</v>
      </c>
      <c r="S568" s="71">
        <f t="shared" si="113"/>
        <v>0</v>
      </c>
      <c r="T568" s="71">
        <f t="shared" si="114"/>
        <v>0</v>
      </c>
      <c r="U568" s="71">
        <f t="shared" si="115"/>
        <v>0</v>
      </c>
      <c r="V568" s="71">
        <f t="shared" si="116"/>
        <v>0</v>
      </c>
      <c r="W568" s="71">
        <f t="shared" si="117"/>
        <v>0</v>
      </c>
      <c r="X568" s="71">
        <f t="shared" si="118"/>
        <v>515.56736000000001</v>
      </c>
      <c r="Y568" s="71">
        <f t="shared" si="119"/>
        <v>0</v>
      </c>
      <c r="Z568" s="71">
        <f t="shared" si="120"/>
        <v>0</v>
      </c>
      <c r="AA568" s="71">
        <f t="shared" si="121"/>
        <v>0</v>
      </c>
      <c r="AB568" s="71">
        <f t="shared" si="122"/>
        <v>0</v>
      </c>
    </row>
    <row r="569" spans="1:28" ht="15" thickBot="1" x14ac:dyDescent="0.35">
      <c r="A569" s="58"/>
      <c r="B569" s="58"/>
      <c r="C569" s="58"/>
      <c r="D569" s="58"/>
      <c r="E569" s="58"/>
      <c r="F569" s="58">
        <v>102</v>
      </c>
      <c r="G569" s="58"/>
      <c r="H569" s="58"/>
      <c r="I569" s="58"/>
      <c r="J569" s="58"/>
      <c r="K569" s="56" t="s">
        <v>634</v>
      </c>
      <c r="L569" s="7" t="s">
        <v>57</v>
      </c>
      <c r="M569" s="88">
        <f t="shared" si="111"/>
        <v>102</v>
      </c>
      <c r="N569" s="91">
        <v>1.67</v>
      </c>
      <c r="O569" s="89">
        <f t="shared" si="112"/>
        <v>1.7471539999999999</v>
      </c>
      <c r="P569" s="57">
        <f t="shared" si="110"/>
        <v>178.20970799999998</v>
      </c>
      <c r="Q569" s="57" t="s">
        <v>124</v>
      </c>
      <c r="R569" s="7" t="s">
        <v>333</v>
      </c>
      <c r="S569" s="71">
        <f t="shared" si="113"/>
        <v>0</v>
      </c>
      <c r="T569" s="71">
        <f t="shared" si="114"/>
        <v>0</v>
      </c>
      <c r="U569" s="71">
        <f t="shared" si="115"/>
        <v>0</v>
      </c>
      <c r="V569" s="71">
        <f t="shared" si="116"/>
        <v>0</v>
      </c>
      <c r="W569" s="71">
        <f t="shared" si="117"/>
        <v>0</v>
      </c>
      <c r="X569" s="71">
        <f t="shared" si="118"/>
        <v>178.20970799999998</v>
      </c>
      <c r="Y569" s="71">
        <f t="shared" si="119"/>
        <v>0</v>
      </c>
      <c r="Z569" s="71">
        <f t="shared" si="120"/>
        <v>0</v>
      </c>
      <c r="AA569" s="71">
        <f t="shared" si="121"/>
        <v>0</v>
      </c>
      <c r="AB569" s="71">
        <f t="shared" si="122"/>
        <v>0</v>
      </c>
    </row>
    <row r="570" spans="1:28" ht="15" thickBot="1" x14ac:dyDescent="0.35">
      <c r="A570" s="58"/>
      <c r="B570" s="58"/>
      <c r="C570" s="58"/>
      <c r="D570" s="58"/>
      <c r="E570" s="58"/>
      <c r="F570" s="58">
        <v>102</v>
      </c>
      <c r="G570" s="58"/>
      <c r="H570" s="58"/>
      <c r="I570" s="58"/>
      <c r="J570" s="58"/>
      <c r="K570" s="56" t="s">
        <v>635</v>
      </c>
      <c r="L570" s="7" t="s">
        <v>57</v>
      </c>
      <c r="M570" s="88">
        <f t="shared" si="111"/>
        <v>102</v>
      </c>
      <c r="N570" s="91">
        <v>1.67</v>
      </c>
      <c r="O570" s="89">
        <f t="shared" si="112"/>
        <v>1.7471539999999999</v>
      </c>
      <c r="P570" s="57">
        <f t="shared" si="110"/>
        <v>178.20970799999998</v>
      </c>
      <c r="Q570" s="57" t="s">
        <v>124</v>
      </c>
      <c r="R570" s="7" t="s">
        <v>333</v>
      </c>
      <c r="S570" s="71">
        <f t="shared" si="113"/>
        <v>0</v>
      </c>
      <c r="T570" s="71">
        <f t="shared" si="114"/>
        <v>0</v>
      </c>
      <c r="U570" s="71">
        <f t="shared" si="115"/>
        <v>0</v>
      </c>
      <c r="V570" s="71">
        <f t="shared" si="116"/>
        <v>0</v>
      </c>
      <c r="W570" s="71">
        <f t="shared" si="117"/>
        <v>0</v>
      </c>
      <c r="X570" s="71">
        <f t="shared" si="118"/>
        <v>178.20970799999998</v>
      </c>
      <c r="Y570" s="71">
        <f t="shared" si="119"/>
        <v>0</v>
      </c>
      <c r="Z570" s="71">
        <f t="shared" si="120"/>
        <v>0</v>
      </c>
      <c r="AA570" s="71">
        <f t="shared" si="121"/>
        <v>0</v>
      </c>
      <c r="AB570" s="71">
        <f t="shared" si="122"/>
        <v>0</v>
      </c>
    </row>
    <row r="571" spans="1:28" ht="15" thickBot="1" x14ac:dyDescent="0.35">
      <c r="A571" s="58"/>
      <c r="B571" s="58"/>
      <c r="C571" s="58"/>
      <c r="D571" s="58"/>
      <c r="E571" s="58"/>
      <c r="F571" s="58">
        <v>132</v>
      </c>
      <c r="G571" s="58"/>
      <c r="H571" s="58"/>
      <c r="I571" s="58"/>
      <c r="J571" s="58"/>
      <c r="K571" s="56" t="s">
        <v>636</v>
      </c>
      <c r="L571" s="7" t="s">
        <v>57</v>
      </c>
      <c r="M571" s="88">
        <f t="shared" si="111"/>
        <v>132</v>
      </c>
      <c r="N571" s="91">
        <v>1.1499999999999999</v>
      </c>
      <c r="O571" s="89">
        <f t="shared" si="112"/>
        <v>1.2031299999999998</v>
      </c>
      <c r="P571" s="57">
        <f t="shared" ref="P571:P628" si="123">M571*O571</f>
        <v>158.81315999999998</v>
      </c>
      <c r="Q571" s="57" t="s">
        <v>124</v>
      </c>
      <c r="R571" s="7" t="s">
        <v>333</v>
      </c>
      <c r="S571" s="71">
        <f t="shared" si="113"/>
        <v>0</v>
      </c>
      <c r="T571" s="71">
        <f t="shared" si="114"/>
        <v>0</v>
      </c>
      <c r="U571" s="71">
        <f t="shared" si="115"/>
        <v>0</v>
      </c>
      <c r="V571" s="71">
        <f t="shared" si="116"/>
        <v>0</v>
      </c>
      <c r="W571" s="71">
        <f t="shared" si="117"/>
        <v>0</v>
      </c>
      <c r="X571" s="71">
        <f t="shared" si="118"/>
        <v>158.81315999999998</v>
      </c>
      <c r="Y571" s="71">
        <f t="shared" si="119"/>
        <v>0</v>
      </c>
      <c r="Z571" s="71">
        <f t="shared" si="120"/>
        <v>0</v>
      </c>
      <c r="AA571" s="71">
        <f t="shared" si="121"/>
        <v>0</v>
      </c>
      <c r="AB571" s="71">
        <f t="shared" si="122"/>
        <v>0</v>
      </c>
    </row>
    <row r="572" spans="1:28" ht="15" thickBot="1" x14ac:dyDescent="0.35">
      <c r="A572" s="58"/>
      <c r="B572" s="58"/>
      <c r="C572" s="58"/>
      <c r="D572" s="58"/>
      <c r="E572" s="58"/>
      <c r="F572" s="58">
        <v>132</v>
      </c>
      <c r="G572" s="58"/>
      <c r="H572" s="58"/>
      <c r="I572" s="58"/>
      <c r="J572" s="58"/>
      <c r="K572" s="56" t="s">
        <v>637</v>
      </c>
      <c r="L572" s="7" t="s">
        <v>57</v>
      </c>
      <c r="M572" s="88">
        <f t="shared" si="111"/>
        <v>132</v>
      </c>
      <c r="N572" s="91">
        <v>7.34</v>
      </c>
      <c r="O572" s="89">
        <f t="shared" si="112"/>
        <v>7.6791079999999994</v>
      </c>
      <c r="P572" s="57">
        <f t="shared" si="123"/>
        <v>1013.6422559999999</v>
      </c>
      <c r="Q572" s="57" t="s">
        <v>124</v>
      </c>
      <c r="R572" s="7" t="s">
        <v>333</v>
      </c>
      <c r="S572" s="71">
        <f t="shared" si="113"/>
        <v>0</v>
      </c>
      <c r="T572" s="71">
        <f t="shared" si="114"/>
        <v>0</v>
      </c>
      <c r="U572" s="71">
        <f t="shared" si="115"/>
        <v>0</v>
      </c>
      <c r="V572" s="71">
        <f t="shared" si="116"/>
        <v>0</v>
      </c>
      <c r="W572" s="71">
        <f t="shared" si="117"/>
        <v>0</v>
      </c>
      <c r="X572" s="71">
        <f t="shared" si="118"/>
        <v>1013.6422559999999</v>
      </c>
      <c r="Y572" s="71">
        <f t="shared" si="119"/>
        <v>0</v>
      </c>
      <c r="Z572" s="71">
        <f t="shared" si="120"/>
        <v>0</v>
      </c>
      <c r="AA572" s="71">
        <f t="shared" si="121"/>
        <v>0</v>
      </c>
      <c r="AB572" s="71">
        <f t="shared" si="122"/>
        <v>0</v>
      </c>
    </row>
    <row r="573" spans="1:28" ht="15" thickBot="1" x14ac:dyDescent="0.35">
      <c r="A573" s="58"/>
      <c r="B573" s="58"/>
      <c r="C573" s="58"/>
      <c r="D573" s="58"/>
      <c r="E573" s="58"/>
      <c r="F573" s="58">
        <v>102</v>
      </c>
      <c r="G573" s="58"/>
      <c r="H573" s="58"/>
      <c r="I573" s="58"/>
      <c r="J573" s="58"/>
      <c r="K573" s="56" t="s">
        <v>638</v>
      </c>
      <c r="L573" s="7" t="s">
        <v>57</v>
      </c>
      <c r="M573" s="88">
        <f t="shared" si="111"/>
        <v>102</v>
      </c>
      <c r="N573" s="91">
        <v>9.99</v>
      </c>
      <c r="O573" s="89">
        <f t="shared" si="112"/>
        <v>10.451537999999999</v>
      </c>
      <c r="P573" s="57">
        <f t="shared" si="123"/>
        <v>1066.0568759999999</v>
      </c>
      <c r="Q573" s="57" t="s">
        <v>124</v>
      </c>
      <c r="R573" s="7" t="s">
        <v>333</v>
      </c>
      <c r="S573" s="71">
        <f t="shared" si="113"/>
        <v>0</v>
      </c>
      <c r="T573" s="71">
        <f t="shared" si="114"/>
        <v>0</v>
      </c>
      <c r="U573" s="71">
        <f t="shared" si="115"/>
        <v>0</v>
      </c>
      <c r="V573" s="71">
        <f t="shared" si="116"/>
        <v>0</v>
      </c>
      <c r="W573" s="71">
        <f t="shared" si="117"/>
        <v>0</v>
      </c>
      <c r="X573" s="71">
        <f t="shared" si="118"/>
        <v>1066.0568759999999</v>
      </c>
      <c r="Y573" s="71">
        <f t="shared" si="119"/>
        <v>0</v>
      </c>
      <c r="Z573" s="71">
        <f t="shared" si="120"/>
        <v>0</v>
      </c>
      <c r="AA573" s="71">
        <f t="shared" si="121"/>
        <v>0</v>
      </c>
      <c r="AB573" s="71">
        <f t="shared" si="122"/>
        <v>0</v>
      </c>
    </row>
    <row r="574" spans="1:28" ht="15" thickBot="1" x14ac:dyDescent="0.35">
      <c r="A574" s="58"/>
      <c r="B574" s="58"/>
      <c r="C574" s="58"/>
      <c r="D574" s="58"/>
      <c r="E574" s="58"/>
      <c r="F574" s="58">
        <v>62</v>
      </c>
      <c r="G574" s="58"/>
      <c r="H574" s="58"/>
      <c r="I574" s="58"/>
      <c r="J574" s="58"/>
      <c r="K574" s="56" t="s">
        <v>639</v>
      </c>
      <c r="L574" s="7" t="s">
        <v>57</v>
      </c>
      <c r="M574" s="88">
        <f t="shared" si="111"/>
        <v>62</v>
      </c>
      <c r="N574" s="91">
        <v>5.1100000000000003</v>
      </c>
      <c r="O574" s="89">
        <f t="shared" si="112"/>
        <v>5.346082</v>
      </c>
      <c r="P574" s="57">
        <f t="shared" si="123"/>
        <v>331.45708400000001</v>
      </c>
      <c r="Q574" s="57" t="s">
        <v>124</v>
      </c>
      <c r="R574" s="7" t="s">
        <v>333</v>
      </c>
      <c r="S574" s="71">
        <f t="shared" si="113"/>
        <v>0</v>
      </c>
      <c r="T574" s="71">
        <f t="shared" si="114"/>
        <v>0</v>
      </c>
      <c r="U574" s="71">
        <f t="shared" si="115"/>
        <v>0</v>
      </c>
      <c r="V574" s="71">
        <f t="shared" si="116"/>
        <v>0</v>
      </c>
      <c r="W574" s="71">
        <f t="shared" si="117"/>
        <v>0</v>
      </c>
      <c r="X574" s="71">
        <f t="shared" si="118"/>
        <v>331.45708400000001</v>
      </c>
      <c r="Y574" s="71">
        <f t="shared" si="119"/>
        <v>0</v>
      </c>
      <c r="Z574" s="71">
        <f t="shared" si="120"/>
        <v>0</v>
      </c>
      <c r="AA574" s="71">
        <f t="shared" si="121"/>
        <v>0</v>
      </c>
      <c r="AB574" s="71">
        <f t="shared" si="122"/>
        <v>0</v>
      </c>
    </row>
    <row r="575" spans="1:28" ht="15" thickBot="1" x14ac:dyDescent="0.35">
      <c r="A575" s="58"/>
      <c r="B575" s="58"/>
      <c r="C575" s="58"/>
      <c r="D575" s="58"/>
      <c r="E575" s="58"/>
      <c r="F575" s="58">
        <v>47</v>
      </c>
      <c r="G575" s="58"/>
      <c r="H575" s="58"/>
      <c r="I575" s="58"/>
      <c r="J575" s="58"/>
      <c r="K575" s="56" t="s">
        <v>640</v>
      </c>
      <c r="L575" s="7" t="s">
        <v>57</v>
      </c>
      <c r="M575" s="88">
        <f t="shared" si="111"/>
        <v>47</v>
      </c>
      <c r="N575" s="91">
        <v>3.62</v>
      </c>
      <c r="O575" s="89">
        <f t="shared" si="112"/>
        <v>3.7872440000000003</v>
      </c>
      <c r="P575" s="57">
        <f t="shared" si="123"/>
        <v>178.00046800000001</v>
      </c>
      <c r="Q575" s="57" t="s">
        <v>124</v>
      </c>
      <c r="R575" s="7" t="s">
        <v>333</v>
      </c>
      <c r="S575" s="71">
        <f t="shared" si="113"/>
        <v>0</v>
      </c>
      <c r="T575" s="71">
        <f t="shared" si="114"/>
        <v>0</v>
      </c>
      <c r="U575" s="71">
        <f t="shared" si="115"/>
        <v>0</v>
      </c>
      <c r="V575" s="71">
        <f t="shared" si="116"/>
        <v>0</v>
      </c>
      <c r="W575" s="71">
        <f t="shared" si="117"/>
        <v>0</v>
      </c>
      <c r="X575" s="71">
        <f t="shared" si="118"/>
        <v>178.00046800000001</v>
      </c>
      <c r="Y575" s="71">
        <f t="shared" si="119"/>
        <v>0</v>
      </c>
      <c r="Z575" s="71">
        <f t="shared" si="120"/>
        <v>0</v>
      </c>
      <c r="AA575" s="71">
        <f t="shared" si="121"/>
        <v>0</v>
      </c>
      <c r="AB575" s="71">
        <f t="shared" si="122"/>
        <v>0</v>
      </c>
    </row>
    <row r="576" spans="1:28" ht="15" thickBot="1" x14ac:dyDescent="0.35">
      <c r="A576" s="58"/>
      <c r="B576" s="58"/>
      <c r="C576" s="58"/>
      <c r="D576" s="58"/>
      <c r="E576" s="58"/>
      <c r="F576" s="58">
        <v>62</v>
      </c>
      <c r="G576" s="58"/>
      <c r="H576" s="58"/>
      <c r="I576" s="58"/>
      <c r="J576" s="58"/>
      <c r="K576" s="56" t="s">
        <v>641</v>
      </c>
      <c r="L576" s="7" t="s">
        <v>57</v>
      </c>
      <c r="M576" s="88">
        <f t="shared" si="111"/>
        <v>62</v>
      </c>
      <c r="N576" s="91">
        <v>4.99</v>
      </c>
      <c r="O576" s="89">
        <f t="shared" si="112"/>
        <v>5.2205380000000003</v>
      </c>
      <c r="P576" s="57">
        <f t="shared" si="123"/>
        <v>323.67335600000001</v>
      </c>
      <c r="Q576" s="57" t="s">
        <v>124</v>
      </c>
      <c r="R576" s="7" t="s">
        <v>333</v>
      </c>
      <c r="S576" s="71">
        <f t="shared" si="113"/>
        <v>0</v>
      </c>
      <c r="T576" s="71">
        <f t="shared" si="114"/>
        <v>0</v>
      </c>
      <c r="U576" s="71">
        <f t="shared" si="115"/>
        <v>0</v>
      </c>
      <c r="V576" s="71">
        <f t="shared" si="116"/>
        <v>0</v>
      </c>
      <c r="W576" s="71">
        <f t="shared" si="117"/>
        <v>0</v>
      </c>
      <c r="X576" s="71">
        <f t="shared" si="118"/>
        <v>323.67335600000001</v>
      </c>
      <c r="Y576" s="71">
        <f t="shared" si="119"/>
        <v>0</v>
      </c>
      <c r="Z576" s="71">
        <f t="shared" si="120"/>
        <v>0</v>
      </c>
      <c r="AA576" s="71">
        <f t="shared" si="121"/>
        <v>0</v>
      </c>
      <c r="AB576" s="71">
        <f t="shared" si="122"/>
        <v>0</v>
      </c>
    </row>
    <row r="577" spans="1:28" ht="15" thickBot="1" x14ac:dyDescent="0.35">
      <c r="A577" s="58"/>
      <c r="B577" s="58"/>
      <c r="C577" s="58"/>
      <c r="D577" s="58"/>
      <c r="E577" s="58"/>
      <c r="F577" s="58">
        <v>62</v>
      </c>
      <c r="G577" s="58"/>
      <c r="H577" s="58"/>
      <c r="I577" s="58"/>
      <c r="J577" s="58"/>
      <c r="K577" s="56" t="s">
        <v>642</v>
      </c>
      <c r="L577" s="7" t="s">
        <v>57</v>
      </c>
      <c r="M577" s="88">
        <f t="shared" si="111"/>
        <v>62</v>
      </c>
      <c r="N577" s="91">
        <v>15.3</v>
      </c>
      <c r="O577" s="89">
        <f t="shared" si="112"/>
        <v>16.00686</v>
      </c>
      <c r="P577" s="57">
        <f t="shared" si="123"/>
        <v>992.42531999999994</v>
      </c>
      <c r="Q577" s="57" t="s">
        <v>124</v>
      </c>
      <c r="R577" s="7" t="s">
        <v>333</v>
      </c>
      <c r="S577" s="71">
        <f t="shared" si="113"/>
        <v>0</v>
      </c>
      <c r="T577" s="71">
        <f t="shared" si="114"/>
        <v>0</v>
      </c>
      <c r="U577" s="71">
        <f t="shared" si="115"/>
        <v>0</v>
      </c>
      <c r="V577" s="71">
        <f t="shared" si="116"/>
        <v>0</v>
      </c>
      <c r="W577" s="71">
        <f t="shared" si="117"/>
        <v>0</v>
      </c>
      <c r="X577" s="71">
        <f t="shared" si="118"/>
        <v>992.42531999999994</v>
      </c>
      <c r="Y577" s="71">
        <f t="shared" si="119"/>
        <v>0</v>
      </c>
      <c r="Z577" s="71">
        <f t="shared" si="120"/>
        <v>0</v>
      </c>
      <c r="AA577" s="71">
        <f t="shared" si="121"/>
        <v>0</v>
      </c>
      <c r="AB577" s="71">
        <f t="shared" si="122"/>
        <v>0</v>
      </c>
    </row>
    <row r="578" spans="1:28" ht="15" thickBot="1" x14ac:dyDescent="0.35">
      <c r="A578" s="58"/>
      <c r="B578" s="58"/>
      <c r="C578" s="58"/>
      <c r="D578" s="58"/>
      <c r="E578" s="58"/>
      <c r="F578" s="58">
        <v>760</v>
      </c>
      <c r="G578" s="58"/>
      <c r="H578" s="58"/>
      <c r="I578" s="58"/>
      <c r="J578" s="58"/>
      <c r="K578" s="56" t="s">
        <v>643</v>
      </c>
      <c r="L578" s="7" t="s">
        <v>644</v>
      </c>
      <c r="M578" s="88">
        <f t="shared" ref="M578:M641" si="124">SUM(A578:J578)</f>
        <v>760</v>
      </c>
      <c r="N578" s="91">
        <v>67.599999999999994</v>
      </c>
      <c r="O578" s="89">
        <f t="shared" si="112"/>
        <v>70.723119999999994</v>
      </c>
      <c r="P578" s="57">
        <f t="shared" si="123"/>
        <v>53749.571199999998</v>
      </c>
      <c r="Q578" s="57" t="s">
        <v>124</v>
      </c>
      <c r="R578" s="7" t="s">
        <v>333</v>
      </c>
      <c r="S578" s="71">
        <f t="shared" si="113"/>
        <v>0</v>
      </c>
      <c r="T578" s="71">
        <f t="shared" si="114"/>
        <v>0</v>
      </c>
      <c r="U578" s="71">
        <f t="shared" si="115"/>
        <v>0</v>
      </c>
      <c r="V578" s="71">
        <f t="shared" si="116"/>
        <v>0</v>
      </c>
      <c r="W578" s="71">
        <f t="shared" si="117"/>
        <v>0</v>
      </c>
      <c r="X578" s="71">
        <f t="shared" si="118"/>
        <v>53749.571199999998</v>
      </c>
      <c r="Y578" s="71">
        <f t="shared" si="119"/>
        <v>0</v>
      </c>
      <c r="Z578" s="71">
        <f t="shared" si="120"/>
        <v>0</v>
      </c>
      <c r="AA578" s="71">
        <f t="shared" si="121"/>
        <v>0</v>
      </c>
      <c r="AB578" s="71">
        <f t="shared" si="122"/>
        <v>0</v>
      </c>
    </row>
    <row r="579" spans="1:28" ht="15" thickBot="1" x14ac:dyDescent="0.35">
      <c r="A579" s="58"/>
      <c r="B579" s="58"/>
      <c r="C579" s="58"/>
      <c r="D579" s="58"/>
      <c r="E579" s="58"/>
      <c r="F579" s="58">
        <v>150</v>
      </c>
      <c r="G579" s="58"/>
      <c r="H579" s="58"/>
      <c r="I579" s="58"/>
      <c r="J579" s="58"/>
      <c r="K579" s="56" t="s">
        <v>645</v>
      </c>
      <c r="L579" s="7" t="s">
        <v>57</v>
      </c>
      <c r="M579" s="88">
        <f t="shared" si="124"/>
        <v>150</v>
      </c>
      <c r="N579" s="91">
        <v>23.97</v>
      </c>
      <c r="O579" s="89">
        <f t="shared" si="112"/>
        <v>25.077413999999997</v>
      </c>
      <c r="P579" s="57">
        <f t="shared" si="123"/>
        <v>3761.6120999999998</v>
      </c>
      <c r="Q579" s="57" t="s">
        <v>124</v>
      </c>
      <c r="R579" s="7" t="s">
        <v>333</v>
      </c>
      <c r="S579" s="71">
        <f t="shared" si="113"/>
        <v>0</v>
      </c>
      <c r="T579" s="71">
        <f t="shared" si="114"/>
        <v>0</v>
      </c>
      <c r="U579" s="71">
        <f t="shared" si="115"/>
        <v>0</v>
      </c>
      <c r="V579" s="71">
        <f t="shared" si="116"/>
        <v>0</v>
      </c>
      <c r="W579" s="71">
        <f t="shared" si="117"/>
        <v>0</v>
      </c>
      <c r="X579" s="71">
        <f t="shared" si="118"/>
        <v>3761.6120999999998</v>
      </c>
      <c r="Y579" s="71">
        <f t="shared" si="119"/>
        <v>0</v>
      </c>
      <c r="Z579" s="71">
        <f t="shared" si="120"/>
        <v>0</v>
      </c>
      <c r="AA579" s="71">
        <f t="shared" si="121"/>
        <v>0</v>
      </c>
      <c r="AB579" s="71">
        <f t="shared" si="122"/>
        <v>0</v>
      </c>
    </row>
    <row r="580" spans="1:28" ht="15" thickBot="1" x14ac:dyDescent="0.35">
      <c r="A580" s="58"/>
      <c r="B580" s="58"/>
      <c r="C580" s="58"/>
      <c r="D580" s="58"/>
      <c r="E580" s="58"/>
      <c r="F580" s="58">
        <v>100</v>
      </c>
      <c r="G580" s="58"/>
      <c r="H580" s="58"/>
      <c r="I580" s="58"/>
      <c r="J580" s="58"/>
      <c r="K580" s="56" t="s">
        <v>646</v>
      </c>
      <c r="L580" s="7" t="s">
        <v>57</v>
      </c>
      <c r="M580" s="88">
        <f t="shared" si="124"/>
        <v>100</v>
      </c>
      <c r="N580" s="91">
        <v>75.959999999999994</v>
      </c>
      <c r="O580" s="89">
        <f t="shared" si="112"/>
        <v>79.469351999999986</v>
      </c>
      <c r="P580" s="57">
        <f t="shared" si="123"/>
        <v>7946.935199999999</v>
      </c>
      <c r="Q580" s="57" t="s">
        <v>124</v>
      </c>
      <c r="R580" s="7" t="s">
        <v>333</v>
      </c>
      <c r="S580" s="71">
        <f t="shared" si="113"/>
        <v>0</v>
      </c>
      <c r="T580" s="71">
        <f t="shared" si="114"/>
        <v>0</v>
      </c>
      <c r="U580" s="71">
        <f t="shared" si="115"/>
        <v>0</v>
      </c>
      <c r="V580" s="71">
        <f t="shared" si="116"/>
        <v>0</v>
      </c>
      <c r="W580" s="71">
        <f t="shared" si="117"/>
        <v>0</v>
      </c>
      <c r="X580" s="71">
        <f t="shared" si="118"/>
        <v>7946.935199999999</v>
      </c>
      <c r="Y580" s="71">
        <f t="shared" si="119"/>
        <v>0</v>
      </c>
      <c r="Z580" s="71">
        <f t="shared" si="120"/>
        <v>0</v>
      </c>
      <c r="AA580" s="71">
        <f t="shared" si="121"/>
        <v>0</v>
      </c>
      <c r="AB580" s="71">
        <f t="shared" si="122"/>
        <v>0</v>
      </c>
    </row>
    <row r="581" spans="1:28" ht="15" thickBot="1" x14ac:dyDescent="0.35">
      <c r="A581" s="58"/>
      <c r="B581" s="58"/>
      <c r="C581" s="58"/>
      <c r="D581" s="58"/>
      <c r="E581" s="58"/>
      <c r="F581" s="58">
        <v>60</v>
      </c>
      <c r="G581" s="58"/>
      <c r="H581" s="58"/>
      <c r="I581" s="58"/>
      <c r="J581" s="58"/>
      <c r="K581" s="56" t="s">
        <v>647</v>
      </c>
      <c r="L581" s="7" t="s">
        <v>57</v>
      </c>
      <c r="M581" s="88">
        <f t="shared" si="124"/>
        <v>60</v>
      </c>
      <c r="N581" s="91">
        <v>99.57</v>
      </c>
      <c r="O581" s="89">
        <f t="shared" si="112"/>
        <v>104.17013399999999</v>
      </c>
      <c r="P581" s="57">
        <f t="shared" si="123"/>
        <v>6250.2080399999995</v>
      </c>
      <c r="Q581" s="57" t="s">
        <v>124</v>
      </c>
      <c r="R581" s="7" t="s">
        <v>333</v>
      </c>
      <c r="S581" s="71">
        <f t="shared" si="113"/>
        <v>0</v>
      </c>
      <c r="T581" s="71">
        <f t="shared" si="114"/>
        <v>0</v>
      </c>
      <c r="U581" s="71">
        <f t="shared" si="115"/>
        <v>0</v>
      </c>
      <c r="V581" s="71">
        <f t="shared" si="116"/>
        <v>0</v>
      </c>
      <c r="W581" s="71">
        <f t="shared" si="117"/>
        <v>0</v>
      </c>
      <c r="X581" s="71">
        <f t="shared" si="118"/>
        <v>6250.2080399999995</v>
      </c>
      <c r="Y581" s="71">
        <f t="shared" si="119"/>
        <v>0</v>
      </c>
      <c r="Z581" s="71">
        <f t="shared" si="120"/>
        <v>0</v>
      </c>
      <c r="AA581" s="71">
        <f t="shared" si="121"/>
        <v>0</v>
      </c>
      <c r="AB581" s="71">
        <f t="shared" si="122"/>
        <v>0</v>
      </c>
    </row>
    <row r="582" spans="1:28" ht="15" thickBot="1" x14ac:dyDescent="0.35">
      <c r="A582" s="58"/>
      <c r="B582" s="58"/>
      <c r="C582" s="58"/>
      <c r="D582" s="58"/>
      <c r="E582" s="58"/>
      <c r="F582" s="58">
        <v>100</v>
      </c>
      <c r="G582" s="58"/>
      <c r="H582" s="58"/>
      <c r="I582" s="58"/>
      <c r="J582" s="58"/>
      <c r="K582" s="56" t="s">
        <v>648</v>
      </c>
      <c r="L582" s="7" t="s">
        <v>57</v>
      </c>
      <c r="M582" s="88">
        <f t="shared" si="124"/>
        <v>100</v>
      </c>
      <c r="N582" s="91">
        <v>131.01</v>
      </c>
      <c r="O582" s="89">
        <f t="shared" si="112"/>
        <v>137.06266199999999</v>
      </c>
      <c r="P582" s="57">
        <f t="shared" si="123"/>
        <v>13706.266199999998</v>
      </c>
      <c r="Q582" s="57" t="s">
        <v>124</v>
      </c>
      <c r="R582" s="7" t="s">
        <v>333</v>
      </c>
      <c r="S582" s="71">
        <f t="shared" si="113"/>
        <v>0</v>
      </c>
      <c r="T582" s="71">
        <f t="shared" si="114"/>
        <v>0</v>
      </c>
      <c r="U582" s="71">
        <f t="shared" si="115"/>
        <v>0</v>
      </c>
      <c r="V582" s="71">
        <f t="shared" si="116"/>
        <v>0</v>
      </c>
      <c r="W582" s="71">
        <f t="shared" si="117"/>
        <v>0</v>
      </c>
      <c r="X582" s="71">
        <f t="shared" si="118"/>
        <v>13706.266199999998</v>
      </c>
      <c r="Y582" s="71">
        <f t="shared" si="119"/>
        <v>0</v>
      </c>
      <c r="Z582" s="71">
        <f t="shared" si="120"/>
        <v>0</v>
      </c>
      <c r="AA582" s="71">
        <f t="shared" si="121"/>
        <v>0</v>
      </c>
      <c r="AB582" s="71">
        <f t="shared" si="122"/>
        <v>0</v>
      </c>
    </row>
    <row r="583" spans="1:28" ht="15" thickBot="1" x14ac:dyDescent="0.35">
      <c r="A583" s="58"/>
      <c r="B583" s="58"/>
      <c r="C583" s="58"/>
      <c r="D583" s="58"/>
      <c r="E583" s="58"/>
      <c r="F583" s="58">
        <v>5</v>
      </c>
      <c r="G583" s="58"/>
      <c r="H583" s="58"/>
      <c r="I583" s="58"/>
      <c r="J583" s="58"/>
      <c r="K583" s="56" t="s">
        <v>649</v>
      </c>
      <c r="L583" s="7" t="s">
        <v>57</v>
      </c>
      <c r="M583" s="88">
        <f t="shared" si="124"/>
        <v>5</v>
      </c>
      <c r="N583" s="91">
        <v>47.28</v>
      </c>
      <c r="O583" s="89">
        <f t="shared" ref="O583:O646" si="125">N583*4.62%+N583</f>
        <v>49.464336000000003</v>
      </c>
      <c r="P583" s="57">
        <f t="shared" si="123"/>
        <v>247.32168000000001</v>
      </c>
      <c r="Q583" s="57" t="s">
        <v>124</v>
      </c>
      <c r="R583" s="7" t="s">
        <v>333</v>
      </c>
      <c r="S583" s="71">
        <f t="shared" si="113"/>
        <v>0</v>
      </c>
      <c r="T583" s="71">
        <f t="shared" si="114"/>
        <v>0</v>
      </c>
      <c r="U583" s="71">
        <f t="shared" si="115"/>
        <v>0</v>
      </c>
      <c r="V583" s="71">
        <f t="shared" si="116"/>
        <v>0</v>
      </c>
      <c r="W583" s="71">
        <f t="shared" si="117"/>
        <v>0</v>
      </c>
      <c r="X583" s="71">
        <f t="shared" si="118"/>
        <v>247.32168000000001</v>
      </c>
      <c r="Y583" s="71">
        <f t="shared" si="119"/>
        <v>0</v>
      </c>
      <c r="Z583" s="71">
        <f t="shared" si="120"/>
        <v>0</v>
      </c>
      <c r="AA583" s="71">
        <f t="shared" si="121"/>
        <v>0</v>
      </c>
      <c r="AB583" s="71">
        <f t="shared" si="122"/>
        <v>0</v>
      </c>
    </row>
    <row r="584" spans="1:28" ht="15" thickBot="1" x14ac:dyDescent="0.35">
      <c r="A584" s="58"/>
      <c r="B584" s="58"/>
      <c r="C584" s="58"/>
      <c r="D584" s="58"/>
      <c r="E584" s="58"/>
      <c r="F584" s="58">
        <v>133</v>
      </c>
      <c r="G584" s="58"/>
      <c r="H584" s="58"/>
      <c r="I584" s="58"/>
      <c r="J584" s="58"/>
      <c r="K584" s="56" t="s">
        <v>650</v>
      </c>
      <c r="L584" s="7" t="s">
        <v>332</v>
      </c>
      <c r="M584" s="88">
        <f t="shared" si="124"/>
        <v>133</v>
      </c>
      <c r="N584" s="91">
        <v>15.53</v>
      </c>
      <c r="O584" s="89">
        <f t="shared" si="125"/>
        <v>16.247485999999999</v>
      </c>
      <c r="P584" s="57">
        <f t="shared" si="123"/>
        <v>2160.9156379999999</v>
      </c>
      <c r="Q584" s="57" t="s">
        <v>124</v>
      </c>
      <c r="R584" s="7" t="s">
        <v>333</v>
      </c>
      <c r="S584" s="71">
        <f t="shared" ref="S584:S647" si="126">A584*O584</f>
        <v>0</v>
      </c>
      <c r="T584" s="71">
        <f t="shared" ref="T584:T647" si="127">B584*O584</f>
        <v>0</v>
      </c>
      <c r="U584" s="71">
        <f t="shared" ref="U584:U647" si="128">C584*O584</f>
        <v>0</v>
      </c>
      <c r="V584" s="71">
        <f t="shared" ref="V584:V647" si="129">D584*O584</f>
        <v>0</v>
      </c>
      <c r="W584" s="71">
        <f t="shared" ref="W584:W647" si="130">E584*O584</f>
        <v>0</v>
      </c>
      <c r="X584" s="71">
        <f t="shared" ref="X584:X647" si="131">F584*O584</f>
        <v>2160.9156379999999</v>
      </c>
      <c r="Y584" s="71">
        <f t="shared" ref="Y584:Y647" si="132">G584*O584</f>
        <v>0</v>
      </c>
      <c r="Z584" s="71">
        <f t="shared" ref="Z584:Z647" si="133">H584*O584</f>
        <v>0</v>
      </c>
      <c r="AA584" s="71">
        <f t="shared" ref="AA584:AA647" si="134">I584*O584</f>
        <v>0</v>
      </c>
      <c r="AB584" s="71">
        <f t="shared" ref="AB584:AB647" si="135">J584*O584</f>
        <v>0</v>
      </c>
    </row>
    <row r="585" spans="1:28" ht="15" thickBot="1" x14ac:dyDescent="0.35">
      <c r="A585" s="58"/>
      <c r="B585" s="58"/>
      <c r="C585" s="58"/>
      <c r="D585" s="58"/>
      <c r="E585" s="58"/>
      <c r="F585" s="58">
        <v>40000</v>
      </c>
      <c r="G585" s="58"/>
      <c r="H585" s="58"/>
      <c r="I585" s="58"/>
      <c r="J585" s="58"/>
      <c r="K585" s="56" t="s">
        <v>651</v>
      </c>
      <c r="L585" s="7" t="s">
        <v>57</v>
      </c>
      <c r="M585" s="88">
        <f t="shared" si="124"/>
        <v>40000</v>
      </c>
      <c r="N585" s="91">
        <v>0.61</v>
      </c>
      <c r="O585" s="89">
        <f t="shared" si="125"/>
        <v>0.63818200000000003</v>
      </c>
      <c r="P585" s="57">
        <f t="shared" si="123"/>
        <v>25527.280000000002</v>
      </c>
      <c r="Q585" s="57" t="s">
        <v>124</v>
      </c>
      <c r="R585" s="7" t="s">
        <v>333</v>
      </c>
      <c r="S585" s="71">
        <f t="shared" si="126"/>
        <v>0</v>
      </c>
      <c r="T585" s="71">
        <f t="shared" si="127"/>
        <v>0</v>
      </c>
      <c r="U585" s="71">
        <f t="shared" si="128"/>
        <v>0</v>
      </c>
      <c r="V585" s="71">
        <f t="shared" si="129"/>
        <v>0</v>
      </c>
      <c r="W585" s="71">
        <f t="shared" si="130"/>
        <v>0</v>
      </c>
      <c r="X585" s="71">
        <f t="shared" si="131"/>
        <v>25527.280000000002</v>
      </c>
      <c r="Y585" s="71">
        <f t="shared" si="132"/>
        <v>0</v>
      </c>
      <c r="Z585" s="71">
        <f t="shared" si="133"/>
        <v>0</v>
      </c>
      <c r="AA585" s="71">
        <f t="shared" si="134"/>
        <v>0</v>
      </c>
      <c r="AB585" s="71">
        <f t="shared" si="135"/>
        <v>0</v>
      </c>
    </row>
    <row r="586" spans="1:28" ht="15" thickBot="1" x14ac:dyDescent="0.35">
      <c r="A586" s="58"/>
      <c r="B586" s="58"/>
      <c r="C586" s="58"/>
      <c r="D586" s="58"/>
      <c r="E586" s="58"/>
      <c r="F586" s="58">
        <v>35</v>
      </c>
      <c r="G586" s="58"/>
      <c r="H586" s="58"/>
      <c r="I586" s="58"/>
      <c r="J586" s="58"/>
      <c r="K586" s="56" t="s">
        <v>652</v>
      </c>
      <c r="L586" s="7" t="s">
        <v>357</v>
      </c>
      <c r="M586" s="88">
        <f t="shared" si="124"/>
        <v>35</v>
      </c>
      <c r="N586" s="91">
        <v>84.03</v>
      </c>
      <c r="O586" s="89">
        <f t="shared" si="125"/>
        <v>87.912186000000005</v>
      </c>
      <c r="P586" s="57">
        <f t="shared" si="123"/>
        <v>3076.9265100000002</v>
      </c>
      <c r="Q586" s="57" t="s">
        <v>124</v>
      </c>
      <c r="R586" s="7" t="s">
        <v>333</v>
      </c>
      <c r="S586" s="71">
        <f t="shared" si="126"/>
        <v>0</v>
      </c>
      <c r="T586" s="71">
        <f t="shared" si="127"/>
        <v>0</v>
      </c>
      <c r="U586" s="71">
        <f t="shared" si="128"/>
        <v>0</v>
      </c>
      <c r="V586" s="71">
        <f t="shared" si="129"/>
        <v>0</v>
      </c>
      <c r="W586" s="71">
        <f t="shared" si="130"/>
        <v>0</v>
      </c>
      <c r="X586" s="71">
        <f t="shared" si="131"/>
        <v>3076.9265100000002</v>
      </c>
      <c r="Y586" s="71">
        <f t="shared" si="132"/>
        <v>0</v>
      </c>
      <c r="Z586" s="71">
        <f t="shared" si="133"/>
        <v>0</v>
      </c>
      <c r="AA586" s="71">
        <f t="shared" si="134"/>
        <v>0</v>
      </c>
      <c r="AB586" s="71">
        <f t="shared" si="135"/>
        <v>0</v>
      </c>
    </row>
    <row r="587" spans="1:28" ht="15" thickBot="1" x14ac:dyDescent="0.35">
      <c r="A587" s="58"/>
      <c r="B587" s="58"/>
      <c r="C587" s="58"/>
      <c r="D587" s="58"/>
      <c r="E587" s="58"/>
      <c r="F587" s="58">
        <v>40</v>
      </c>
      <c r="G587" s="58"/>
      <c r="H587" s="58"/>
      <c r="I587" s="58"/>
      <c r="J587" s="58"/>
      <c r="K587" s="56" t="s">
        <v>653</v>
      </c>
      <c r="L587" s="7" t="s">
        <v>654</v>
      </c>
      <c r="M587" s="88">
        <f t="shared" si="124"/>
        <v>40</v>
      </c>
      <c r="N587" s="91">
        <v>400.25</v>
      </c>
      <c r="O587" s="89">
        <f t="shared" si="125"/>
        <v>418.74155000000002</v>
      </c>
      <c r="P587" s="57">
        <f t="shared" si="123"/>
        <v>16749.662</v>
      </c>
      <c r="Q587" s="57" t="s">
        <v>124</v>
      </c>
      <c r="R587" s="7" t="s">
        <v>333</v>
      </c>
      <c r="S587" s="71">
        <f t="shared" si="126"/>
        <v>0</v>
      </c>
      <c r="T587" s="71">
        <f t="shared" si="127"/>
        <v>0</v>
      </c>
      <c r="U587" s="71">
        <f t="shared" si="128"/>
        <v>0</v>
      </c>
      <c r="V587" s="71">
        <f t="shared" si="129"/>
        <v>0</v>
      </c>
      <c r="W587" s="71">
        <f t="shared" si="130"/>
        <v>0</v>
      </c>
      <c r="X587" s="71">
        <f t="shared" si="131"/>
        <v>16749.662</v>
      </c>
      <c r="Y587" s="71">
        <f t="shared" si="132"/>
        <v>0</v>
      </c>
      <c r="Z587" s="71">
        <f t="shared" si="133"/>
        <v>0</v>
      </c>
      <c r="AA587" s="71">
        <f t="shared" si="134"/>
        <v>0</v>
      </c>
      <c r="AB587" s="71">
        <f t="shared" si="135"/>
        <v>0</v>
      </c>
    </row>
    <row r="588" spans="1:28" ht="15" thickBot="1" x14ac:dyDescent="0.35">
      <c r="A588" s="58"/>
      <c r="B588" s="58"/>
      <c r="C588" s="58"/>
      <c r="D588" s="58"/>
      <c r="E588" s="58"/>
      <c r="F588" s="58">
        <v>25</v>
      </c>
      <c r="G588" s="58"/>
      <c r="H588" s="58"/>
      <c r="I588" s="58"/>
      <c r="J588" s="58"/>
      <c r="K588" s="56" t="s">
        <v>655</v>
      </c>
      <c r="L588" s="7" t="s">
        <v>356</v>
      </c>
      <c r="M588" s="88">
        <f t="shared" si="124"/>
        <v>25</v>
      </c>
      <c r="N588" s="91">
        <v>911.14</v>
      </c>
      <c r="O588" s="89">
        <f t="shared" si="125"/>
        <v>953.23466799999994</v>
      </c>
      <c r="P588" s="57">
        <f t="shared" si="123"/>
        <v>23830.866699999999</v>
      </c>
      <c r="Q588" s="57" t="s">
        <v>124</v>
      </c>
      <c r="R588" s="7" t="s">
        <v>333</v>
      </c>
      <c r="S588" s="71">
        <f t="shared" si="126"/>
        <v>0</v>
      </c>
      <c r="T588" s="71">
        <f t="shared" si="127"/>
        <v>0</v>
      </c>
      <c r="U588" s="71">
        <f t="shared" si="128"/>
        <v>0</v>
      </c>
      <c r="V588" s="71">
        <f t="shared" si="129"/>
        <v>0</v>
      </c>
      <c r="W588" s="71">
        <f t="shared" si="130"/>
        <v>0</v>
      </c>
      <c r="X588" s="71">
        <f t="shared" si="131"/>
        <v>23830.866699999999</v>
      </c>
      <c r="Y588" s="71">
        <f t="shared" si="132"/>
        <v>0</v>
      </c>
      <c r="Z588" s="71">
        <f t="shared" si="133"/>
        <v>0</v>
      </c>
      <c r="AA588" s="71">
        <f t="shared" si="134"/>
        <v>0</v>
      </c>
      <c r="AB588" s="71">
        <f t="shared" si="135"/>
        <v>0</v>
      </c>
    </row>
    <row r="589" spans="1:28" ht="15" thickBot="1" x14ac:dyDescent="0.35">
      <c r="A589" s="58"/>
      <c r="B589" s="58"/>
      <c r="C589" s="58"/>
      <c r="D589" s="58"/>
      <c r="E589" s="58"/>
      <c r="F589" s="58">
        <v>36</v>
      </c>
      <c r="G589" s="58"/>
      <c r="H589" s="58"/>
      <c r="I589" s="58"/>
      <c r="J589" s="58"/>
      <c r="K589" s="56" t="s">
        <v>656</v>
      </c>
      <c r="L589" s="7" t="s">
        <v>356</v>
      </c>
      <c r="M589" s="88">
        <f t="shared" si="124"/>
        <v>36</v>
      </c>
      <c r="N589" s="91">
        <v>454.44</v>
      </c>
      <c r="O589" s="89">
        <f t="shared" si="125"/>
        <v>475.43512800000002</v>
      </c>
      <c r="P589" s="57">
        <f t="shared" si="123"/>
        <v>17115.664607999999</v>
      </c>
      <c r="Q589" s="57" t="s">
        <v>124</v>
      </c>
      <c r="R589" s="7" t="s">
        <v>333</v>
      </c>
      <c r="S589" s="71">
        <f t="shared" si="126"/>
        <v>0</v>
      </c>
      <c r="T589" s="71">
        <f t="shared" si="127"/>
        <v>0</v>
      </c>
      <c r="U589" s="71">
        <f t="shared" si="128"/>
        <v>0</v>
      </c>
      <c r="V589" s="71">
        <f t="shared" si="129"/>
        <v>0</v>
      </c>
      <c r="W589" s="71">
        <f t="shared" si="130"/>
        <v>0</v>
      </c>
      <c r="X589" s="71">
        <f t="shared" si="131"/>
        <v>17115.664607999999</v>
      </c>
      <c r="Y589" s="71">
        <f t="shared" si="132"/>
        <v>0</v>
      </c>
      <c r="Z589" s="71">
        <f t="shared" si="133"/>
        <v>0</v>
      </c>
      <c r="AA589" s="71">
        <f t="shared" si="134"/>
        <v>0</v>
      </c>
      <c r="AB589" s="71">
        <f t="shared" si="135"/>
        <v>0</v>
      </c>
    </row>
    <row r="590" spans="1:28" ht="15" thickBot="1" x14ac:dyDescent="0.35">
      <c r="A590" s="58"/>
      <c r="B590" s="58"/>
      <c r="C590" s="58"/>
      <c r="D590" s="58"/>
      <c r="E590" s="58"/>
      <c r="F590" s="58">
        <v>25</v>
      </c>
      <c r="G590" s="58"/>
      <c r="H590" s="58"/>
      <c r="I590" s="58"/>
      <c r="J590" s="58"/>
      <c r="K590" s="56" t="s">
        <v>657</v>
      </c>
      <c r="L590" s="7" t="s">
        <v>658</v>
      </c>
      <c r="M590" s="88">
        <f t="shared" si="124"/>
        <v>25</v>
      </c>
      <c r="N590" s="91">
        <v>167.87</v>
      </c>
      <c r="O590" s="89">
        <f t="shared" si="125"/>
        <v>175.62559400000001</v>
      </c>
      <c r="P590" s="57">
        <f t="shared" si="123"/>
        <v>4390.6398500000005</v>
      </c>
      <c r="Q590" s="57" t="s">
        <v>124</v>
      </c>
      <c r="R590" s="7" t="s">
        <v>333</v>
      </c>
      <c r="S590" s="71">
        <f t="shared" si="126"/>
        <v>0</v>
      </c>
      <c r="T590" s="71">
        <f t="shared" si="127"/>
        <v>0</v>
      </c>
      <c r="U590" s="71">
        <f t="shared" si="128"/>
        <v>0</v>
      </c>
      <c r="V590" s="71">
        <f t="shared" si="129"/>
        <v>0</v>
      </c>
      <c r="W590" s="71">
        <f t="shared" si="130"/>
        <v>0</v>
      </c>
      <c r="X590" s="71">
        <f t="shared" si="131"/>
        <v>4390.6398500000005</v>
      </c>
      <c r="Y590" s="71">
        <f t="shared" si="132"/>
        <v>0</v>
      </c>
      <c r="Z590" s="71">
        <f t="shared" si="133"/>
        <v>0</v>
      </c>
      <c r="AA590" s="71">
        <f t="shared" si="134"/>
        <v>0</v>
      </c>
      <c r="AB590" s="71">
        <f t="shared" si="135"/>
        <v>0</v>
      </c>
    </row>
    <row r="591" spans="1:28" ht="15" thickBot="1" x14ac:dyDescent="0.35">
      <c r="A591" s="58"/>
      <c r="B591" s="58"/>
      <c r="C591" s="58"/>
      <c r="D591" s="58"/>
      <c r="E591" s="58"/>
      <c r="F591" s="58">
        <v>40</v>
      </c>
      <c r="G591" s="58"/>
      <c r="H591" s="58"/>
      <c r="I591" s="58"/>
      <c r="J591" s="58"/>
      <c r="K591" s="56" t="s">
        <v>659</v>
      </c>
      <c r="L591" s="7" t="s">
        <v>356</v>
      </c>
      <c r="M591" s="88">
        <f t="shared" si="124"/>
        <v>40</v>
      </c>
      <c r="N591" s="91">
        <v>450.24</v>
      </c>
      <c r="O591" s="89">
        <f t="shared" si="125"/>
        <v>471.041088</v>
      </c>
      <c r="P591" s="57">
        <f t="shared" si="123"/>
        <v>18841.643520000001</v>
      </c>
      <c r="Q591" s="57" t="s">
        <v>124</v>
      </c>
      <c r="R591" s="7" t="s">
        <v>333</v>
      </c>
      <c r="S591" s="71">
        <f t="shared" si="126"/>
        <v>0</v>
      </c>
      <c r="T591" s="71">
        <f t="shared" si="127"/>
        <v>0</v>
      </c>
      <c r="U591" s="71">
        <f t="shared" si="128"/>
        <v>0</v>
      </c>
      <c r="V591" s="71">
        <f t="shared" si="129"/>
        <v>0</v>
      </c>
      <c r="W591" s="71">
        <f t="shared" si="130"/>
        <v>0</v>
      </c>
      <c r="X591" s="71">
        <f t="shared" si="131"/>
        <v>18841.643520000001</v>
      </c>
      <c r="Y591" s="71">
        <f t="shared" si="132"/>
        <v>0</v>
      </c>
      <c r="Z591" s="71">
        <f t="shared" si="133"/>
        <v>0</v>
      </c>
      <c r="AA591" s="71">
        <f t="shared" si="134"/>
        <v>0</v>
      </c>
      <c r="AB591" s="71">
        <f t="shared" si="135"/>
        <v>0</v>
      </c>
    </row>
    <row r="592" spans="1:28" ht="15" thickBot="1" x14ac:dyDescent="0.35">
      <c r="A592" s="58"/>
      <c r="B592" s="58"/>
      <c r="C592" s="58"/>
      <c r="D592" s="58"/>
      <c r="E592" s="58"/>
      <c r="F592" s="58">
        <v>50</v>
      </c>
      <c r="G592" s="58"/>
      <c r="H592" s="58"/>
      <c r="I592" s="58"/>
      <c r="J592" s="58"/>
      <c r="K592" s="56" t="s">
        <v>660</v>
      </c>
      <c r="L592" s="7" t="s">
        <v>356</v>
      </c>
      <c r="M592" s="88">
        <f t="shared" si="124"/>
        <v>50</v>
      </c>
      <c r="N592" s="91">
        <v>281.36</v>
      </c>
      <c r="O592" s="89">
        <f t="shared" si="125"/>
        <v>294.35883200000001</v>
      </c>
      <c r="P592" s="57">
        <f t="shared" si="123"/>
        <v>14717.9416</v>
      </c>
      <c r="Q592" s="57" t="s">
        <v>124</v>
      </c>
      <c r="R592" s="7" t="s">
        <v>333</v>
      </c>
      <c r="S592" s="71">
        <f t="shared" si="126"/>
        <v>0</v>
      </c>
      <c r="T592" s="71">
        <f t="shared" si="127"/>
        <v>0</v>
      </c>
      <c r="U592" s="71">
        <f t="shared" si="128"/>
        <v>0</v>
      </c>
      <c r="V592" s="71">
        <f t="shared" si="129"/>
        <v>0</v>
      </c>
      <c r="W592" s="71">
        <f t="shared" si="130"/>
        <v>0</v>
      </c>
      <c r="X592" s="71">
        <f t="shared" si="131"/>
        <v>14717.9416</v>
      </c>
      <c r="Y592" s="71">
        <f t="shared" si="132"/>
        <v>0</v>
      </c>
      <c r="Z592" s="71">
        <f t="shared" si="133"/>
        <v>0</v>
      </c>
      <c r="AA592" s="71">
        <f t="shared" si="134"/>
        <v>0</v>
      </c>
      <c r="AB592" s="71">
        <f t="shared" si="135"/>
        <v>0</v>
      </c>
    </row>
    <row r="593" spans="1:28" ht="15" thickBot="1" x14ac:dyDescent="0.35">
      <c r="A593" s="58"/>
      <c r="B593" s="58"/>
      <c r="C593" s="58"/>
      <c r="D593" s="58"/>
      <c r="E593" s="58"/>
      <c r="F593" s="58">
        <v>66</v>
      </c>
      <c r="G593" s="58"/>
      <c r="H593" s="58"/>
      <c r="I593" s="58"/>
      <c r="J593" s="58"/>
      <c r="K593" s="56" t="s">
        <v>661</v>
      </c>
      <c r="L593" s="7" t="s">
        <v>357</v>
      </c>
      <c r="M593" s="88">
        <f t="shared" si="124"/>
        <v>66</v>
      </c>
      <c r="N593" s="91">
        <v>106.32</v>
      </c>
      <c r="O593" s="89">
        <f t="shared" si="125"/>
        <v>111.231984</v>
      </c>
      <c r="P593" s="57">
        <f t="shared" si="123"/>
        <v>7341.3109439999998</v>
      </c>
      <c r="Q593" s="57" t="s">
        <v>124</v>
      </c>
      <c r="R593" s="7" t="s">
        <v>333</v>
      </c>
      <c r="S593" s="71">
        <f t="shared" si="126"/>
        <v>0</v>
      </c>
      <c r="T593" s="71">
        <f t="shared" si="127"/>
        <v>0</v>
      </c>
      <c r="U593" s="71">
        <f t="shared" si="128"/>
        <v>0</v>
      </c>
      <c r="V593" s="71">
        <f t="shared" si="129"/>
        <v>0</v>
      </c>
      <c r="W593" s="71">
        <f t="shared" si="130"/>
        <v>0</v>
      </c>
      <c r="X593" s="71">
        <f t="shared" si="131"/>
        <v>7341.3109439999998</v>
      </c>
      <c r="Y593" s="71">
        <f t="shared" si="132"/>
        <v>0</v>
      </c>
      <c r="Z593" s="71">
        <f t="shared" si="133"/>
        <v>0</v>
      </c>
      <c r="AA593" s="71">
        <f t="shared" si="134"/>
        <v>0</v>
      </c>
      <c r="AB593" s="71">
        <f t="shared" si="135"/>
        <v>0</v>
      </c>
    </row>
    <row r="594" spans="1:28" ht="15" thickBot="1" x14ac:dyDescent="0.35">
      <c r="A594" s="58"/>
      <c r="B594" s="58"/>
      <c r="C594" s="58"/>
      <c r="D594" s="58"/>
      <c r="E594" s="58"/>
      <c r="F594" s="58">
        <v>30</v>
      </c>
      <c r="G594" s="58"/>
      <c r="H594" s="58"/>
      <c r="I594" s="58"/>
      <c r="J594" s="58"/>
      <c r="K594" s="56" t="s">
        <v>662</v>
      </c>
      <c r="L594" s="7" t="s">
        <v>663</v>
      </c>
      <c r="M594" s="88">
        <f t="shared" si="124"/>
        <v>30</v>
      </c>
      <c r="N594" s="91">
        <v>215.11</v>
      </c>
      <c r="O594" s="89">
        <f t="shared" si="125"/>
        <v>225.04808200000002</v>
      </c>
      <c r="P594" s="57">
        <f t="shared" si="123"/>
        <v>6751.4424600000002</v>
      </c>
      <c r="Q594" s="57" t="s">
        <v>124</v>
      </c>
      <c r="R594" s="7" t="s">
        <v>333</v>
      </c>
      <c r="S594" s="71">
        <f t="shared" si="126"/>
        <v>0</v>
      </c>
      <c r="T594" s="71">
        <f t="shared" si="127"/>
        <v>0</v>
      </c>
      <c r="U594" s="71">
        <f t="shared" si="128"/>
        <v>0</v>
      </c>
      <c r="V594" s="71">
        <f t="shared" si="129"/>
        <v>0</v>
      </c>
      <c r="W594" s="71">
        <f t="shared" si="130"/>
        <v>0</v>
      </c>
      <c r="X594" s="71">
        <f t="shared" si="131"/>
        <v>6751.4424600000002</v>
      </c>
      <c r="Y594" s="71">
        <f t="shared" si="132"/>
        <v>0</v>
      </c>
      <c r="Z594" s="71">
        <f t="shared" si="133"/>
        <v>0</v>
      </c>
      <c r="AA594" s="71">
        <f t="shared" si="134"/>
        <v>0</v>
      </c>
      <c r="AB594" s="71">
        <f t="shared" si="135"/>
        <v>0</v>
      </c>
    </row>
    <row r="595" spans="1:28" ht="15" thickBot="1" x14ac:dyDescent="0.35">
      <c r="A595" s="58"/>
      <c r="B595" s="58"/>
      <c r="C595" s="58"/>
      <c r="D595" s="58"/>
      <c r="E595" s="58"/>
      <c r="F595" s="58">
        <v>20</v>
      </c>
      <c r="G595" s="58"/>
      <c r="H595" s="58"/>
      <c r="I595" s="58"/>
      <c r="J595" s="58"/>
      <c r="K595" s="56" t="s">
        <v>662</v>
      </c>
      <c r="L595" s="7" t="s">
        <v>357</v>
      </c>
      <c r="M595" s="88">
        <f t="shared" si="124"/>
        <v>20</v>
      </c>
      <c r="N595" s="91">
        <v>46.38</v>
      </c>
      <c r="O595" s="89">
        <f t="shared" si="125"/>
        <v>48.522756000000001</v>
      </c>
      <c r="P595" s="57">
        <f t="shared" si="123"/>
        <v>970.45512000000008</v>
      </c>
      <c r="Q595" s="57" t="s">
        <v>124</v>
      </c>
      <c r="R595" s="7" t="s">
        <v>333</v>
      </c>
      <c r="S595" s="71">
        <f t="shared" si="126"/>
        <v>0</v>
      </c>
      <c r="T595" s="71">
        <f t="shared" si="127"/>
        <v>0</v>
      </c>
      <c r="U595" s="71">
        <f t="shared" si="128"/>
        <v>0</v>
      </c>
      <c r="V595" s="71">
        <f t="shared" si="129"/>
        <v>0</v>
      </c>
      <c r="W595" s="71">
        <f t="shared" si="130"/>
        <v>0</v>
      </c>
      <c r="X595" s="71">
        <f t="shared" si="131"/>
        <v>970.45512000000008</v>
      </c>
      <c r="Y595" s="71">
        <f t="shared" si="132"/>
        <v>0</v>
      </c>
      <c r="Z595" s="71">
        <f t="shared" si="133"/>
        <v>0</v>
      </c>
      <c r="AA595" s="71">
        <f t="shared" si="134"/>
        <v>0</v>
      </c>
      <c r="AB595" s="71">
        <f t="shared" si="135"/>
        <v>0</v>
      </c>
    </row>
    <row r="596" spans="1:28" ht="15" thickBot="1" x14ac:dyDescent="0.35">
      <c r="A596" s="58"/>
      <c r="B596" s="58"/>
      <c r="C596" s="58"/>
      <c r="D596" s="58"/>
      <c r="E596" s="58"/>
      <c r="F596" s="58">
        <v>30</v>
      </c>
      <c r="G596" s="58"/>
      <c r="H596" s="58"/>
      <c r="I596" s="58"/>
      <c r="J596" s="58"/>
      <c r="K596" s="56" t="s">
        <v>664</v>
      </c>
      <c r="L596" s="7" t="s">
        <v>57</v>
      </c>
      <c r="M596" s="88">
        <f t="shared" si="124"/>
        <v>30</v>
      </c>
      <c r="N596" s="91">
        <v>18.25</v>
      </c>
      <c r="O596" s="89">
        <f t="shared" si="125"/>
        <v>19.093150000000001</v>
      </c>
      <c r="P596" s="57">
        <f t="shared" si="123"/>
        <v>572.79450000000008</v>
      </c>
      <c r="Q596" s="57" t="s">
        <v>124</v>
      </c>
      <c r="R596" s="7" t="s">
        <v>333</v>
      </c>
      <c r="S596" s="71">
        <f t="shared" si="126"/>
        <v>0</v>
      </c>
      <c r="T596" s="71">
        <f t="shared" si="127"/>
        <v>0</v>
      </c>
      <c r="U596" s="71">
        <f t="shared" si="128"/>
        <v>0</v>
      </c>
      <c r="V596" s="71">
        <f t="shared" si="129"/>
        <v>0</v>
      </c>
      <c r="W596" s="71">
        <f t="shared" si="130"/>
        <v>0</v>
      </c>
      <c r="X596" s="71">
        <f t="shared" si="131"/>
        <v>572.79450000000008</v>
      </c>
      <c r="Y596" s="71">
        <f t="shared" si="132"/>
        <v>0</v>
      </c>
      <c r="Z596" s="71">
        <f t="shared" si="133"/>
        <v>0</v>
      </c>
      <c r="AA596" s="71">
        <f t="shared" si="134"/>
        <v>0</v>
      </c>
      <c r="AB596" s="71">
        <f t="shared" si="135"/>
        <v>0</v>
      </c>
    </row>
    <row r="597" spans="1:28" ht="15" thickBot="1" x14ac:dyDescent="0.35">
      <c r="A597" s="58"/>
      <c r="B597" s="58"/>
      <c r="C597" s="58"/>
      <c r="D597" s="58"/>
      <c r="E597" s="58"/>
      <c r="F597" s="58">
        <v>38</v>
      </c>
      <c r="G597" s="58"/>
      <c r="H597" s="58"/>
      <c r="I597" s="58"/>
      <c r="J597" s="58"/>
      <c r="K597" s="56" t="s">
        <v>665</v>
      </c>
      <c r="L597" s="7" t="s">
        <v>57</v>
      </c>
      <c r="M597" s="88">
        <f t="shared" si="124"/>
        <v>38</v>
      </c>
      <c r="N597" s="91">
        <v>26.63</v>
      </c>
      <c r="O597" s="89">
        <f t="shared" si="125"/>
        <v>27.860305999999998</v>
      </c>
      <c r="P597" s="57">
        <f t="shared" si="123"/>
        <v>1058.6916279999998</v>
      </c>
      <c r="Q597" s="57" t="s">
        <v>124</v>
      </c>
      <c r="R597" s="7" t="s">
        <v>333</v>
      </c>
      <c r="S597" s="71">
        <f t="shared" si="126"/>
        <v>0</v>
      </c>
      <c r="T597" s="71">
        <f t="shared" si="127"/>
        <v>0</v>
      </c>
      <c r="U597" s="71">
        <f t="shared" si="128"/>
        <v>0</v>
      </c>
      <c r="V597" s="71">
        <f t="shared" si="129"/>
        <v>0</v>
      </c>
      <c r="W597" s="71">
        <f t="shared" si="130"/>
        <v>0</v>
      </c>
      <c r="X597" s="71">
        <f t="shared" si="131"/>
        <v>1058.6916279999998</v>
      </c>
      <c r="Y597" s="71">
        <f t="shared" si="132"/>
        <v>0</v>
      </c>
      <c r="Z597" s="71">
        <f t="shared" si="133"/>
        <v>0</v>
      </c>
      <c r="AA597" s="71">
        <f t="shared" si="134"/>
        <v>0</v>
      </c>
      <c r="AB597" s="71">
        <f t="shared" si="135"/>
        <v>0</v>
      </c>
    </row>
    <row r="598" spans="1:28" ht="15" thickBot="1" x14ac:dyDescent="0.35">
      <c r="A598" s="58"/>
      <c r="B598" s="58"/>
      <c r="C598" s="58"/>
      <c r="D598" s="58"/>
      <c r="E598" s="58"/>
      <c r="F598" s="58">
        <v>20</v>
      </c>
      <c r="G598" s="58"/>
      <c r="H598" s="58"/>
      <c r="I598" s="58"/>
      <c r="J598" s="58"/>
      <c r="K598" s="56" t="s">
        <v>666</v>
      </c>
      <c r="L598" s="7" t="s">
        <v>57</v>
      </c>
      <c r="M598" s="88">
        <f t="shared" si="124"/>
        <v>20</v>
      </c>
      <c r="N598" s="91">
        <v>64.5</v>
      </c>
      <c r="O598" s="89">
        <f t="shared" si="125"/>
        <v>67.479900000000001</v>
      </c>
      <c r="P598" s="57">
        <f t="shared" si="123"/>
        <v>1349.598</v>
      </c>
      <c r="Q598" s="57" t="s">
        <v>124</v>
      </c>
      <c r="R598" s="7" t="s">
        <v>333</v>
      </c>
      <c r="S598" s="71">
        <f t="shared" si="126"/>
        <v>0</v>
      </c>
      <c r="T598" s="71">
        <f t="shared" si="127"/>
        <v>0</v>
      </c>
      <c r="U598" s="71">
        <f t="shared" si="128"/>
        <v>0</v>
      </c>
      <c r="V598" s="71">
        <f t="shared" si="129"/>
        <v>0</v>
      </c>
      <c r="W598" s="71">
        <f t="shared" si="130"/>
        <v>0</v>
      </c>
      <c r="X598" s="71">
        <f t="shared" si="131"/>
        <v>1349.598</v>
      </c>
      <c r="Y598" s="71">
        <f t="shared" si="132"/>
        <v>0</v>
      </c>
      <c r="Z598" s="71">
        <f t="shared" si="133"/>
        <v>0</v>
      </c>
      <c r="AA598" s="71">
        <f t="shared" si="134"/>
        <v>0</v>
      </c>
      <c r="AB598" s="71">
        <f t="shared" si="135"/>
        <v>0</v>
      </c>
    </row>
    <row r="599" spans="1:28" ht="15" thickBot="1" x14ac:dyDescent="0.35">
      <c r="A599" s="58"/>
      <c r="B599" s="58"/>
      <c r="C599" s="58"/>
      <c r="D599" s="58"/>
      <c r="E599" s="58"/>
      <c r="F599" s="58">
        <v>22</v>
      </c>
      <c r="G599" s="58"/>
      <c r="H599" s="58"/>
      <c r="I599" s="58"/>
      <c r="J599" s="58"/>
      <c r="K599" s="56" t="s">
        <v>667</v>
      </c>
      <c r="L599" s="7" t="s">
        <v>57</v>
      </c>
      <c r="M599" s="88">
        <f t="shared" si="124"/>
        <v>22</v>
      </c>
      <c r="N599" s="91">
        <v>3.34</v>
      </c>
      <c r="O599" s="89">
        <f t="shared" si="125"/>
        <v>3.4943079999999997</v>
      </c>
      <c r="P599" s="57">
        <f t="shared" si="123"/>
        <v>76.874775999999997</v>
      </c>
      <c r="Q599" s="57" t="s">
        <v>124</v>
      </c>
      <c r="R599" s="7" t="s">
        <v>333</v>
      </c>
      <c r="S599" s="71">
        <f t="shared" si="126"/>
        <v>0</v>
      </c>
      <c r="T599" s="71">
        <f t="shared" si="127"/>
        <v>0</v>
      </c>
      <c r="U599" s="71">
        <f t="shared" si="128"/>
        <v>0</v>
      </c>
      <c r="V599" s="71">
        <f t="shared" si="129"/>
        <v>0</v>
      </c>
      <c r="W599" s="71">
        <f t="shared" si="130"/>
        <v>0</v>
      </c>
      <c r="X599" s="71">
        <f t="shared" si="131"/>
        <v>76.874775999999997</v>
      </c>
      <c r="Y599" s="71">
        <f t="shared" si="132"/>
        <v>0</v>
      </c>
      <c r="Z599" s="71">
        <f t="shared" si="133"/>
        <v>0</v>
      </c>
      <c r="AA599" s="71">
        <f t="shared" si="134"/>
        <v>0</v>
      </c>
      <c r="AB599" s="71">
        <f t="shared" si="135"/>
        <v>0</v>
      </c>
    </row>
    <row r="600" spans="1:28" ht="15" thickBot="1" x14ac:dyDescent="0.35">
      <c r="A600" s="58"/>
      <c r="B600" s="58"/>
      <c r="C600" s="58"/>
      <c r="D600" s="58"/>
      <c r="E600" s="58"/>
      <c r="F600" s="58">
        <v>21</v>
      </c>
      <c r="G600" s="58"/>
      <c r="H600" s="58"/>
      <c r="I600" s="58"/>
      <c r="J600" s="58"/>
      <c r="K600" s="56" t="s">
        <v>668</v>
      </c>
      <c r="L600" s="7" t="s">
        <v>57</v>
      </c>
      <c r="M600" s="88">
        <f t="shared" si="124"/>
        <v>21</v>
      </c>
      <c r="N600" s="91">
        <v>2.13</v>
      </c>
      <c r="O600" s="89">
        <f t="shared" si="125"/>
        <v>2.2284059999999997</v>
      </c>
      <c r="P600" s="57">
        <f t="shared" si="123"/>
        <v>46.796525999999993</v>
      </c>
      <c r="Q600" s="57" t="s">
        <v>124</v>
      </c>
      <c r="R600" s="7" t="s">
        <v>333</v>
      </c>
      <c r="S600" s="71">
        <f t="shared" si="126"/>
        <v>0</v>
      </c>
      <c r="T600" s="71">
        <f t="shared" si="127"/>
        <v>0</v>
      </c>
      <c r="U600" s="71">
        <f t="shared" si="128"/>
        <v>0</v>
      </c>
      <c r="V600" s="71">
        <f t="shared" si="129"/>
        <v>0</v>
      </c>
      <c r="W600" s="71">
        <f t="shared" si="130"/>
        <v>0</v>
      </c>
      <c r="X600" s="71">
        <f t="shared" si="131"/>
        <v>46.796525999999993</v>
      </c>
      <c r="Y600" s="71">
        <f t="shared" si="132"/>
        <v>0</v>
      </c>
      <c r="Z600" s="71">
        <f t="shared" si="133"/>
        <v>0</v>
      </c>
      <c r="AA600" s="71">
        <f t="shared" si="134"/>
        <v>0</v>
      </c>
      <c r="AB600" s="71">
        <f t="shared" si="135"/>
        <v>0</v>
      </c>
    </row>
    <row r="601" spans="1:28" ht="15" thickBot="1" x14ac:dyDescent="0.35">
      <c r="A601" s="58"/>
      <c r="B601" s="58"/>
      <c r="C601" s="58"/>
      <c r="D601" s="58"/>
      <c r="E601" s="58"/>
      <c r="F601" s="58">
        <v>27</v>
      </c>
      <c r="G601" s="58"/>
      <c r="H601" s="58"/>
      <c r="I601" s="58"/>
      <c r="J601" s="58"/>
      <c r="K601" s="56" t="s">
        <v>669</v>
      </c>
      <c r="L601" s="7" t="s">
        <v>57</v>
      </c>
      <c r="M601" s="88">
        <f t="shared" si="124"/>
        <v>27</v>
      </c>
      <c r="N601" s="91">
        <v>2.89</v>
      </c>
      <c r="O601" s="89">
        <f t="shared" si="125"/>
        <v>3.0235180000000001</v>
      </c>
      <c r="P601" s="57">
        <f t="shared" si="123"/>
        <v>81.634985999999998</v>
      </c>
      <c r="Q601" s="57" t="s">
        <v>124</v>
      </c>
      <c r="R601" s="7" t="s">
        <v>333</v>
      </c>
      <c r="S601" s="71">
        <f t="shared" si="126"/>
        <v>0</v>
      </c>
      <c r="T601" s="71">
        <f t="shared" si="127"/>
        <v>0</v>
      </c>
      <c r="U601" s="71">
        <f t="shared" si="128"/>
        <v>0</v>
      </c>
      <c r="V601" s="71">
        <f t="shared" si="129"/>
        <v>0</v>
      </c>
      <c r="W601" s="71">
        <f t="shared" si="130"/>
        <v>0</v>
      </c>
      <c r="X601" s="71">
        <f t="shared" si="131"/>
        <v>81.634985999999998</v>
      </c>
      <c r="Y601" s="71">
        <f t="shared" si="132"/>
        <v>0</v>
      </c>
      <c r="Z601" s="71">
        <f t="shared" si="133"/>
        <v>0</v>
      </c>
      <c r="AA601" s="71">
        <f t="shared" si="134"/>
        <v>0</v>
      </c>
      <c r="AB601" s="71">
        <f t="shared" si="135"/>
        <v>0</v>
      </c>
    </row>
    <row r="602" spans="1:28" ht="15" thickBot="1" x14ac:dyDescent="0.35">
      <c r="A602" s="58"/>
      <c r="B602" s="58"/>
      <c r="C602" s="58"/>
      <c r="D602" s="58"/>
      <c r="E602" s="58"/>
      <c r="F602" s="58">
        <v>28</v>
      </c>
      <c r="G602" s="58"/>
      <c r="H602" s="58"/>
      <c r="I602" s="58"/>
      <c r="J602" s="58"/>
      <c r="K602" s="56" t="s">
        <v>670</v>
      </c>
      <c r="L602" s="7" t="s">
        <v>57</v>
      </c>
      <c r="M602" s="88">
        <f t="shared" si="124"/>
        <v>28</v>
      </c>
      <c r="N602" s="91">
        <v>8.6199999999999992</v>
      </c>
      <c r="O602" s="89">
        <f t="shared" si="125"/>
        <v>9.0182439999999993</v>
      </c>
      <c r="P602" s="57">
        <f t="shared" si="123"/>
        <v>252.51083199999999</v>
      </c>
      <c r="Q602" s="57" t="s">
        <v>124</v>
      </c>
      <c r="R602" s="7" t="s">
        <v>333</v>
      </c>
      <c r="S602" s="71">
        <f t="shared" si="126"/>
        <v>0</v>
      </c>
      <c r="T602" s="71">
        <f t="shared" si="127"/>
        <v>0</v>
      </c>
      <c r="U602" s="71">
        <f t="shared" si="128"/>
        <v>0</v>
      </c>
      <c r="V602" s="71">
        <f t="shared" si="129"/>
        <v>0</v>
      </c>
      <c r="W602" s="71">
        <f t="shared" si="130"/>
        <v>0</v>
      </c>
      <c r="X602" s="71">
        <f t="shared" si="131"/>
        <v>252.51083199999999</v>
      </c>
      <c r="Y602" s="71">
        <f t="shared" si="132"/>
        <v>0</v>
      </c>
      <c r="Z602" s="71">
        <f t="shared" si="133"/>
        <v>0</v>
      </c>
      <c r="AA602" s="71">
        <f t="shared" si="134"/>
        <v>0</v>
      </c>
      <c r="AB602" s="71">
        <f t="shared" si="135"/>
        <v>0</v>
      </c>
    </row>
    <row r="603" spans="1:28" ht="15" thickBot="1" x14ac:dyDescent="0.35">
      <c r="A603" s="58"/>
      <c r="B603" s="58"/>
      <c r="C603" s="58"/>
      <c r="D603" s="58"/>
      <c r="E603" s="58"/>
      <c r="F603" s="58">
        <v>27</v>
      </c>
      <c r="G603" s="58"/>
      <c r="H603" s="58"/>
      <c r="I603" s="58"/>
      <c r="J603" s="58"/>
      <c r="K603" s="56" t="s">
        <v>671</v>
      </c>
      <c r="L603" s="7" t="s">
        <v>57</v>
      </c>
      <c r="M603" s="88">
        <f t="shared" si="124"/>
        <v>27</v>
      </c>
      <c r="N603" s="91">
        <v>3.49</v>
      </c>
      <c r="O603" s="89">
        <f t="shared" si="125"/>
        <v>3.6512380000000002</v>
      </c>
      <c r="P603" s="57">
        <f t="shared" si="123"/>
        <v>98.583426000000003</v>
      </c>
      <c r="Q603" s="57" t="s">
        <v>124</v>
      </c>
      <c r="R603" s="7" t="s">
        <v>333</v>
      </c>
      <c r="S603" s="71">
        <f t="shared" si="126"/>
        <v>0</v>
      </c>
      <c r="T603" s="71">
        <f t="shared" si="127"/>
        <v>0</v>
      </c>
      <c r="U603" s="71">
        <f t="shared" si="128"/>
        <v>0</v>
      </c>
      <c r="V603" s="71">
        <f t="shared" si="129"/>
        <v>0</v>
      </c>
      <c r="W603" s="71">
        <f t="shared" si="130"/>
        <v>0</v>
      </c>
      <c r="X603" s="71">
        <f t="shared" si="131"/>
        <v>98.583426000000003</v>
      </c>
      <c r="Y603" s="71">
        <f t="shared" si="132"/>
        <v>0</v>
      </c>
      <c r="Z603" s="71">
        <f t="shared" si="133"/>
        <v>0</v>
      </c>
      <c r="AA603" s="71">
        <f t="shared" si="134"/>
        <v>0</v>
      </c>
      <c r="AB603" s="71">
        <f t="shared" si="135"/>
        <v>0</v>
      </c>
    </row>
    <row r="604" spans="1:28" ht="15" thickBot="1" x14ac:dyDescent="0.35">
      <c r="A604" s="58"/>
      <c r="B604" s="58"/>
      <c r="C604" s="58"/>
      <c r="D604" s="58"/>
      <c r="E604" s="58"/>
      <c r="F604" s="58">
        <v>100</v>
      </c>
      <c r="G604" s="58"/>
      <c r="H604" s="58"/>
      <c r="I604" s="58"/>
      <c r="J604" s="58"/>
      <c r="K604" s="56" t="s">
        <v>672</v>
      </c>
      <c r="L604" s="7" t="s">
        <v>388</v>
      </c>
      <c r="M604" s="88">
        <f t="shared" si="124"/>
        <v>100</v>
      </c>
      <c r="N604" s="91">
        <v>86.4</v>
      </c>
      <c r="O604" s="89">
        <f t="shared" si="125"/>
        <v>90.391680000000008</v>
      </c>
      <c r="P604" s="57">
        <f t="shared" si="123"/>
        <v>9039.1680000000015</v>
      </c>
      <c r="Q604" s="57" t="s">
        <v>124</v>
      </c>
      <c r="R604" s="7" t="s">
        <v>333</v>
      </c>
      <c r="S604" s="71">
        <f t="shared" si="126"/>
        <v>0</v>
      </c>
      <c r="T604" s="71">
        <f t="shared" si="127"/>
        <v>0</v>
      </c>
      <c r="U604" s="71">
        <f t="shared" si="128"/>
        <v>0</v>
      </c>
      <c r="V604" s="71">
        <f t="shared" si="129"/>
        <v>0</v>
      </c>
      <c r="W604" s="71">
        <f t="shared" si="130"/>
        <v>0</v>
      </c>
      <c r="X604" s="71">
        <f t="shared" si="131"/>
        <v>9039.1680000000015</v>
      </c>
      <c r="Y604" s="71">
        <f t="shared" si="132"/>
        <v>0</v>
      </c>
      <c r="Z604" s="71">
        <f t="shared" si="133"/>
        <v>0</v>
      </c>
      <c r="AA604" s="71">
        <f t="shared" si="134"/>
        <v>0</v>
      </c>
      <c r="AB604" s="71">
        <f t="shared" si="135"/>
        <v>0</v>
      </c>
    </row>
    <row r="605" spans="1:28" ht="15" thickBot="1" x14ac:dyDescent="0.35">
      <c r="A605" s="58"/>
      <c r="B605" s="58"/>
      <c r="C605" s="58"/>
      <c r="D605" s="58"/>
      <c r="E605" s="58"/>
      <c r="F605" s="58">
        <v>100</v>
      </c>
      <c r="G605" s="58"/>
      <c r="H605" s="58"/>
      <c r="I605" s="58"/>
      <c r="J605" s="58"/>
      <c r="K605" s="56" t="s">
        <v>673</v>
      </c>
      <c r="L605" s="7" t="s">
        <v>388</v>
      </c>
      <c r="M605" s="88">
        <f t="shared" si="124"/>
        <v>100</v>
      </c>
      <c r="N605" s="91">
        <v>71.59</v>
      </c>
      <c r="O605" s="89">
        <f t="shared" si="125"/>
        <v>74.897458</v>
      </c>
      <c r="P605" s="57">
        <f t="shared" si="123"/>
        <v>7489.7457999999997</v>
      </c>
      <c r="Q605" s="57" t="s">
        <v>124</v>
      </c>
      <c r="R605" s="7" t="s">
        <v>333</v>
      </c>
      <c r="S605" s="71">
        <f t="shared" si="126"/>
        <v>0</v>
      </c>
      <c r="T605" s="71">
        <f t="shared" si="127"/>
        <v>0</v>
      </c>
      <c r="U605" s="71">
        <f t="shared" si="128"/>
        <v>0</v>
      </c>
      <c r="V605" s="71">
        <f t="shared" si="129"/>
        <v>0</v>
      </c>
      <c r="W605" s="71">
        <f t="shared" si="130"/>
        <v>0</v>
      </c>
      <c r="X605" s="71">
        <f t="shared" si="131"/>
        <v>7489.7457999999997</v>
      </c>
      <c r="Y605" s="71">
        <f t="shared" si="132"/>
        <v>0</v>
      </c>
      <c r="Z605" s="71">
        <f t="shared" si="133"/>
        <v>0</v>
      </c>
      <c r="AA605" s="71">
        <f t="shared" si="134"/>
        <v>0</v>
      </c>
      <c r="AB605" s="71">
        <f t="shared" si="135"/>
        <v>0</v>
      </c>
    </row>
    <row r="606" spans="1:28" ht="15" thickBot="1" x14ac:dyDescent="0.35">
      <c r="A606" s="58"/>
      <c r="B606" s="58"/>
      <c r="C606" s="58"/>
      <c r="D606" s="58"/>
      <c r="E606" s="58"/>
      <c r="F606" s="58">
        <v>30</v>
      </c>
      <c r="G606" s="58"/>
      <c r="H606" s="58"/>
      <c r="I606" s="58"/>
      <c r="J606" s="58"/>
      <c r="K606" s="56" t="s">
        <v>674</v>
      </c>
      <c r="L606" s="7" t="s">
        <v>57</v>
      </c>
      <c r="M606" s="88">
        <f t="shared" si="124"/>
        <v>30</v>
      </c>
      <c r="N606" s="91">
        <v>16.16</v>
      </c>
      <c r="O606" s="89">
        <f t="shared" si="125"/>
        <v>16.906592</v>
      </c>
      <c r="P606" s="57">
        <f t="shared" si="123"/>
        <v>507.19776000000002</v>
      </c>
      <c r="Q606" s="57" t="s">
        <v>124</v>
      </c>
      <c r="R606" s="7" t="s">
        <v>333</v>
      </c>
      <c r="S606" s="71">
        <f t="shared" si="126"/>
        <v>0</v>
      </c>
      <c r="T606" s="71">
        <f t="shared" si="127"/>
        <v>0</v>
      </c>
      <c r="U606" s="71">
        <f t="shared" si="128"/>
        <v>0</v>
      </c>
      <c r="V606" s="71">
        <f t="shared" si="129"/>
        <v>0</v>
      </c>
      <c r="W606" s="71">
        <f t="shared" si="130"/>
        <v>0</v>
      </c>
      <c r="X606" s="71">
        <f t="shared" si="131"/>
        <v>507.19776000000002</v>
      </c>
      <c r="Y606" s="71">
        <f t="shared" si="132"/>
        <v>0</v>
      </c>
      <c r="Z606" s="71">
        <f t="shared" si="133"/>
        <v>0</v>
      </c>
      <c r="AA606" s="71">
        <f t="shared" si="134"/>
        <v>0</v>
      </c>
      <c r="AB606" s="71">
        <f t="shared" si="135"/>
        <v>0</v>
      </c>
    </row>
    <row r="607" spans="1:28" ht="15" thickBot="1" x14ac:dyDescent="0.35">
      <c r="A607" s="58"/>
      <c r="B607" s="58"/>
      <c r="C607" s="58"/>
      <c r="D607" s="58"/>
      <c r="E607" s="58"/>
      <c r="F607" s="58">
        <v>7</v>
      </c>
      <c r="G607" s="58"/>
      <c r="H607" s="58"/>
      <c r="I607" s="58"/>
      <c r="J607" s="58"/>
      <c r="K607" s="56" t="s">
        <v>675</v>
      </c>
      <c r="L607" s="7" t="s">
        <v>57</v>
      </c>
      <c r="M607" s="88">
        <f t="shared" si="124"/>
        <v>7</v>
      </c>
      <c r="N607" s="91">
        <v>57.28</v>
      </c>
      <c r="O607" s="89">
        <f t="shared" si="125"/>
        <v>59.926335999999999</v>
      </c>
      <c r="P607" s="57">
        <f t="shared" si="123"/>
        <v>419.484352</v>
      </c>
      <c r="Q607" s="57" t="s">
        <v>124</v>
      </c>
      <c r="R607" s="7" t="s">
        <v>333</v>
      </c>
      <c r="S607" s="71">
        <f t="shared" si="126"/>
        <v>0</v>
      </c>
      <c r="T607" s="71">
        <f t="shared" si="127"/>
        <v>0</v>
      </c>
      <c r="U607" s="71">
        <f t="shared" si="128"/>
        <v>0</v>
      </c>
      <c r="V607" s="71">
        <f t="shared" si="129"/>
        <v>0</v>
      </c>
      <c r="W607" s="71">
        <f t="shared" si="130"/>
        <v>0</v>
      </c>
      <c r="X607" s="71">
        <f t="shared" si="131"/>
        <v>419.484352</v>
      </c>
      <c r="Y607" s="71">
        <f t="shared" si="132"/>
        <v>0</v>
      </c>
      <c r="Z607" s="71">
        <f t="shared" si="133"/>
        <v>0</v>
      </c>
      <c r="AA607" s="71">
        <f t="shared" si="134"/>
        <v>0</v>
      </c>
      <c r="AB607" s="71">
        <f t="shared" si="135"/>
        <v>0</v>
      </c>
    </row>
    <row r="608" spans="1:28" ht="15" thickBot="1" x14ac:dyDescent="0.35">
      <c r="A608" s="58"/>
      <c r="B608" s="58"/>
      <c r="C608" s="58"/>
      <c r="D608" s="58"/>
      <c r="E608" s="58"/>
      <c r="F608" s="58">
        <v>36</v>
      </c>
      <c r="G608" s="58"/>
      <c r="H608" s="58"/>
      <c r="I608" s="58"/>
      <c r="J608" s="58"/>
      <c r="K608" s="56" t="s">
        <v>676</v>
      </c>
      <c r="L608" s="7" t="s">
        <v>57</v>
      </c>
      <c r="M608" s="88">
        <f t="shared" si="124"/>
        <v>36</v>
      </c>
      <c r="N608" s="91">
        <v>14.35</v>
      </c>
      <c r="O608" s="89">
        <f t="shared" si="125"/>
        <v>15.012969999999999</v>
      </c>
      <c r="P608" s="57">
        <f t="shared" si="123"/>
        <v>540.46691999999996</v>
      </c>
      <c r="Q608" s="57" t="s">
        <v>124</v>
      </c>
      <c r="R608" s="7" t="s">
        <v>333</v>
      </c>
      <c r="S608" s="71">
        <f t="shared" si="126"/>
        <v>0</v>
      </c>
      <c r="T608" s="71">
        <f t="shared" si="127"/>
        <v>0</v>
      </c>
      <c r="U608" s="71">
        <f t="shared" si="128"/>
        <v>0</v>
      </c>
      <c r="V608" s="71">
        <f t="shared" si="129"/>
        <v>0</v>
      </c>
      <c r="W608" s="71">
        <f t="shared" si="130"/>
        <v>0</v>
      </c>
      <c r="X608" s="71">
        <f t="shared" si="131"/>
        <v>540.46691999999996</v>
      </c>
      <c r="Y608" s="71">
        <f t="shared" si="132"/>
        <v>0</v>
      </c>
      <c r="Z608" s="71">
        <f t="shared" si="133"/>
        <v>0</v>
      </c>
      <c r="AA608" s="71">
        <f t="shared" si="134"/>
        <v>0</v>
      </c>
      <c r="AB608" s="71">
        <f t="shared" si="135"/>
        <v>0</v>
      </c>
    </row>
    <row r="609" spans="1:28" ht="15" thickBot="1" x14ac:dyDescent="0.35">
      <c r="A609" s="58"/>
      <c r="B609" s="58"/>
      <c r="C609" s="58"/>
      <c r="D609" s="58"/>
      <c r="E609" s="58"/>
      <c r="F609" s="58">
        <v>20</v>
      </c>
      <c r="G609" s="58"/>
      <c r="H609" s="58"/>
      <c r="I609" s="58"/>
      <c r="J609" s="58"/>
      <c r="K609" s="56" t="s">
        <v>677</v>
      </c>
      <c r="L609" s="7" t="s">
        <v>57</v>
      </c>
      <c r="M609" s="88">
        <f t="shared" si="124"/>
        <v>20</v>
      </c>
      <c r="N609" s="91">
        <v>16.27</v>
      </c>
      <c r="O609" s="89">
        <f t="shared" si="125"/>
        <v>17.021674000000001</v>
      </c>
      <c r="P609" s="57">
        <f t="shared" si="123"/>
        <v>340.43348000000003</v>
      </c>
      <c r="Q609" s="57" t="s">
        <v>124</v>
      </c>
      <c r="R609" s="7" t="s">
        <v>333</v>
      </c>
      <c r="S609" s="71">
        <f t="shared" si="126"/>
        <v>0</v>
      </c>
      <c r="T609" s="71">
        <f t="shared" si="127"/>
        <v>0</v>
      </c>
      <c r="U609" s="71">
        <f t="shared" si="128"/>
        <v>0</v>
      </c>
      <c r="V609" s="71">
        <f t="shared" si="129"/>
        <v>0</v>
      </c>
      <c r="W609" s="71">
        <f t="shared" si="130"/>
        <v>0</v>
      </c>
      <c r="X609" s="71">
        <f t="shared" si="131"/>
        <v>340.43348000000003</v>
      </c>
      <c r="Y609" s="71">
        <f t="shared" si="132"/>
        <v>0</v>
      </c>
      <c r="Z609" s="71">
        <f t="shared" si="133"/>
        <v>0</v>
      </c>
      <c r="AA609" s="71">
        <f t="shared" si="134"/>
        <v>0</v>
      </c>
      <c r="AB609" s="71">
        <f t="shared" si="135"/>
        <v>0</v>
      </c>
    </row>
    <row r="610" spans="1:28" ht="15" thickBot="1" x14ac:dyDescent="0.35">
      <c r="A610" s="58"/>
      <c r="B610" s="58"/>
      <c r="C610" s="58"/>
      <c r="D610" s="58"/>
      <c r="E610" s="58"/>
      <c r="F610" s="58">
        <v>38</v>
      </c>
      <c r="G610" s="58"/>
      <c r="H610" s="58"/>
      <c r="I610" s="58"/>
      <c r="J610" s="58"/>
      <c r="K610" s="56" t="s">
        <v>678</v>
      </c>
      <c r="L610" s="7" t="s">
        <v>57</v>
      </c>
      <c r="M610" s="88">
        <f t="shared" si="124"/>
        <v>38</v>
      </c>
      <c r="N610" s="91">
        <v>20.100000000000001</v>
      </c>
      <c r="O610" s="89">
        <f t="shared" si="125"/>
        <v>21.02862</v>
      </c>
      <c r="P610" s="57">
        <f t="shared" si="123"/>
        <v>799.08756000000005</v>
      </c>
      <c r="Q610" s="57" t="s">
        <v>124</v>
      </c>
      <c r="R610" s="7" t="s">
        <v>333</v>
      </c>
      <c r="S610" s="71">
        <f t="shared" si="126"/>
        <v>0</v>
      </c>
      <c r="T610" s="71">
        <f t="shared" si="127"/>
        <v>0</v>
      </c>
      <c r="U610" s="71">
        <f t="shared" si="128"/>
        <v>0</v>
      </c>
      <c r="V610" s="71">
        <f t="shared" si="129"/>
        <v>0</v>
      </c>
      <c r="W610" s="71">
        <f t="shared" si="130"/>
        <v>0</v>
      </c>
      <c r="X610" s="71">
        <f t="shared" si="131"/>
        <v>799.08756000000005</v>
      </c>
      <c r="Y610" s="71">
        <f t="shared" si="132"/>
        <v>0</v>
      </c>
      <c r="Z610" s="71">
        <f t="shared" si="133"/>
        <v>0</v>
      </c>
      <c r="AA610" s="71">
        <f t="shared" si="134"/>
        <v>0</v>
      </c>
      <c r="AB610" s="71">
        <f t="shared" si="135"/>
        <v>0</v>
      </c>
    </row>
    <row r="611" spans="1:28" ht="15" thickBot="1" x14ac:dyDescent="0.35">
      <c r="A611" s="58"/>
      <c r="B611" s="58"/>
      <c r="C611" s="58"/>
      <c r="D611" s="58"/>
      <c r="E611" s="58"/>
      <c r="F611" s="58">
        <v>47</v>
      </c>
      <c r="G611" s="58"/>
      <c r="H611" s="58"/>
      <c r="I611" s="58"/>
      <c r="J611" s="58"/>
      <c r="K611" s="56" t="s">
        <v>679</v>
      </c>
      <c r="L611" s="7" t="s">
        <v>57</v>
      </c>
      <c r="M611" s="88">
        <f t="shared" si="124"/>
        <v>47</v>
      </c>
      <c r="N611" s="91">
        <v>4.74</v>
      </c>
      <c r="O611" s="89">
        <f t="shared" si="125"/>
        <v>4.9589880000000006</v>
      </c>
      <c r="P611" s="57">
        <f t="shared" si="123"/>
        <v>233.07243600000004</v>
      </c>
      <c r="Q611" s="57" t="s">
        <v>124</v>
      </c>
      <c r="R611" s="7" t="s">
        <v>333</v>
      </c>
      <c r="S611" s="71">
        <f t="shared" si="126"/>
        <v>0</v>
      </c>
      <c r="T611" s="71">
        <f t="shared" si="127"/>
        <v>0</v>
      </c>
      <c r="U611" s="71">
        <f t="shared" si="128"/>
        <v>0</v>
      </c>
      <c r="V611" s="71">
        <f t="shared" si="129"/>
        <v>0</v>
      </c>
      <c r="W611" s="71">
        <f t="shared" si="130"/>
        <v>0</v>
      </c>
      <c r="X611" s="71">
        <f t="shared" si="131"/>
        <v>233.07243600000004</v>
      </c>
      <c r="Y611" s="71">
        <f t="shared" si="132"/>
        <v>0</v>
      </c>
      <c r="Z611" s="71">
        <f t="shared" si="133"/>
        <v>0</v>
      </c>
      <c r="AA611" s="71">
        <f t="shared" si="134"/>
        <v>0</v>
      </c>
      <c r="AB611" s="71">
        <f t="shared" si="135"/>
        <v>0</v>
      </c>
    </row>
    <row r="612" spans="1:28" ht="15" thickBot="1" x14ac:dyDescent="0.35">
      <c r="A612" s="58"/>
      <c r="B612" s="58"/>
      <c r="C612" s="58"/>
      <c r="D612" s="58"/>
      <c r="E612" s="58"/>
      <c r="F612" s="58">
        <v>17</v>
      </c>
      <c r="G612" s="58"/>
      <c r="H612" s="58"/>
      <c r="I612" s="58"/>
      <c r="J612" s="58"/>
      <c r="K612" s="56" t="s">
        <v>680</v>
      </c>
      <c r="L612" s="7" t="s">
        <v>57</v>
      </c>
      <c r="M612" s="88">
        <f t="shared" si="124"/>
        <v>17</v>
      </c>
      <c r="N612" s="91">
        <v>21.74</v>
      </c>
      <c r="O612" s="89">
        <f t="shared" si="125"/>
        <v>22.744387999999997</v>
      </c>
      <c r="P612" s="57">
        <f t="shared" si="123"/>
        <v>386.65459599999997</v>
      </c>
      <c r="Q612" s="57" t="s">
        <v>124</v>
      </c>
      <c r="R612" s="7" t="s">
        <v>333</v>
      </c>
      <c r="S612" s="71">
        <f t="shared" si="126"/>
        <v>0</v>
      </c>
      <c r="T612" s="71">
        <f t="shared" si="127"/>
        <v>0</v>
      </c>
      <c r="U612" s="71">
        <f t="shared" si="128"/>
        <v>0</v>
      </c>
      <c r="V612" s="71">
        <f t="shared" si="129"/>
        <v>0</v>
      </c>
      <c r="W612" s="71">
        <f t="shared" si="130"/>
        <v>0</v>
      </c>
      <c r="X612" s="71">
        <f t="shared" si="131"/>
        <v>386.65459599999997</v>
      </c>
      <c r="Y612" s="71">
        <f t="shared" si="132"/>
        <v>0</v>
      </c>
      <c r="Z612" s="71">
        <f t="shared" si="133"/>
        <v>0</v>
      </c>
      <c r="AA612" s="71">
        <f t="shared" si="134"/>
        <v>0</v>
      </c>
      <c r="AB612" s="71">
        <f t="shared" si="135"/>
        <v>0</v>
      </c>
    </row>
    <row r="613" spans="1:28" ht="15" thickBot="1" x14ac:dyDescent="0.35">
      <c r="A613" s="58"/>
      <c r="B613" s="58"/>
      <c r="C613" s="58"/>
      <c r="D613" s="58"/>
      <c r="E613" s="58"/>
      <c r="F613" s="58">
        <v>36</v>
      </c>
      <c r="G613" s="58"/>
      <c r="H613" s="58"/>
      <c r="I613" s="58"/>
      <c r="J613" s="58"/>
      <c r="K613" s="56" t="s">
        <v>681</v>
      </c>
      <c r="L613" s="7" t="s">
        <v>57</v>
      </c>
      <c r="M613" s="88">
        <f t="shared" si="124"/>
        <v>36</v>
      </c>
      <c r="N613" s="91">
        <v>17.739999999999998</v>
      </c>
      <c r="O613" s="89">
        <f t="shared" si="125"/>
        <v>18.559587999999998</v>
      </c>
      <c r="P613" s="57">
        <f t="shared" si="123"/>
        <v>668.1451679999999</v>
      </c>
      <c r="Q613" s="57" t="s">
        <v>124</v>
      </c>
      <c r="R613" s="7" t="s">
        <v>333</v>
      </c>
      <c r="S613" s="71">
        <f t="shared" si="126"/>
        <v>0</v>
      </c>
      <c r="T613" s="71">
        <f t="shared" si="127"/>
        <v>0</v>
      </c>
      <c r="U613" s="71">
        <f t="shared" si="128"/>
        <v>0</v>
      </c>
      <c r="V613" s="71">
        <f t="shared" si="129"/>
        <v>0</v>
      </c>
      <c r="W613" s="71">
        <f t="shared" si="130"/>
        <v>0</v>
      </c>
      <c r="X613" s="71">
        <f t="shared" si="131"/>
        <v>668.1451679999999</v>
      </c>
      <c r="Y613" s="71">
        <f t="shared" si="132"/>
        <v>0</v>
      </c>
      <c r="Z613" s="71">
        <f t="shared" si="133"/>
        <v>0</v>
      </c>
      <c r="AA613" s="71">
        <f t="shared" si="134"/>
        <v>0</v>
      </c>
      <c r="AB613" s="71">
        <f t="shared" si="135"/>
        <v>0</v>
      </c>
    </row>
    <row r="614" spans="1:28" ht="15" thickBot="1" x14ac:dyDescent="0.35">
      <c r="A614" s="58"/>
      <c r="B614" s="58"/>
      <c r="C614" s="58"/>
      <c r="D614" s="58"/>
      <c r="E614" s="58"/>
      <c r="F614" s="58">
        <v>46</v>
      </c>
      <c r="G614" s="58"/>
      <c r="H614" s="58"/>
      <c r="I614" s="58"/>
      <c r="J614" s="58"/>
      <c r="K614" s="56" t="s">
        <v>682</v>
      </c>
      <c r="L614" s="7" t="s">
        <v>57</v>
      </c>
      <c r="M614" s="88">
        <f t="shared" si="124"/>
        <v>46</v>
      </c>
      <c r="N614" s="91">
        <v>1.9</v>
      </c>
      <c r="O614" s="89">
        <f t="shared" si="125"/>
        <v>1.9877799999999999</v>
      </c>
      <c r="P614" s="57">
        <f t="shared" si="123"/>
        <v>91.437879999999993</v>
      </c>
      <c r="Q614" s="57" t="s">
        <v>124</v>
      </c>
      <c r="R614" s="7" t="s">
        <v>333</v>
      </c>
      <c r="S614" s="71">
        <f t="shared" si="126"/>
        <v>0</v>
      </c>
      <c r="T614" s="71">
        <f t="shared" si="127"/>
        <v>0</v>
      </c>
      <c r="U614" s="71">
        <f t="shared" si="128"/>
        <v>0</v>
      </c>
      <c r="V614" s="71">
        <f t="shared" si="129"/>
        <v>0</v>
      </c>
      <c r="W614" s="71">
        <f t="shared" si="130"/>
        <v>0</v>
      </c>
      <c r="X614" s="71">
        <f t="shared" si="131"/>
        <v>91.437879999999993</v>
      </c>
      <c r="Y614" s="71">
        <f t="shared" si="132"/>
        <v>0</v>
      </c>
      <c r="Z614" s="71">
        <f t="shared" si="133"/>
        <v>0</v>
      </c>
      <c r="AA614" s="71">
        <f t="shared" si="134"/>
        <v>0</v>
      </c>
      <c r="AB614" s="71">
        <f t="shared" si="135"/>
        <v>0</v>
      </c>
    </row>
    <row r="615" spans="1:28" ht="15" thickBot="1" x14ac:dyDescent="0.35">
      <c r="A615" s="58"/>
      <c r="B615" s="58"/>
      <c r="C615" s="58"/>
      <c r="D615" s="58"/>
      <c r="E615" s="58"/>
      <c r="F615" s="58">
        <v>32</v>
      </c>
      <c r="G615" s="58"/>
      <c r="H615" s="58"/>
      <c r="I615" s="58"/>
      <c r="J615" s="58"/>
      <c r="K615" s="56" t="s">
        <v>683</v>
      </c>
      <c r="L615" s="7" t="s">
        <v>57</v>
      </c>
      <c r="M615" s="88">
        <f t="shared" si="124"/>
        <v>32</v>
      </c>
      <c r="N615" s="91">
        <v>2.2999999999999998</v>
      </c>
      <c r="O615" s="89">
        <f t="shared" si="125"/>
        <v>2.4062599999999996</v>
      </c>
      <c r="P615" s="57">
        <f t="shared" si="123"/>
        <v>77.000319999999988</v>
      </c>
      <c r="Q615" s="57" t="s">
        <v>124</v>
      </c>
      <c r="R615" s="7" t="s">
        <v>333</v>
      </c>
      <c r="S615" s="71">
        <f t="shared" si="126"/>
        <v>0</v>
      </c>
      <c r="T615" s="71">
        <f t="shared" si="127"/>
        <v>0</v>
      </c>
      <c r="U615" s="71">
        <f t="shared" si="128"/>
        <v>0</v>
      </c>
      <c r="V615" s="71">
        <f t="shared" si="129"/>
        <v>0</v>
      </c>
      <c r="W615" s="71">
        <f t="shared" si="130"/>
        <v>0</v>
      </c>
      <c r="X615" s="71">
        <f t="shared" si="131"/>
        <v>77.000319999999988</v>
      </c>
      <c r="Y615" s="71">
        <f t="shared" si="132"/>
        <v>0</v>
      </c>
      <c r="Z615" s="71">
        <f t="shared" si="133"/>
        <v>0</v>
      </c>
      <c r="AA615" s="71">
        <f t="shared" si="134"/>
        <v>0</v>
      </c>
      <c r="AB615" s="71">
        <f t="shared" si="135"/>
        <v>0</v>
      </c>
    </row>
    <row r="616" spans="1:28" ht="15" thickBot="1" x14ac:dyDescent="0.35">
      <c r="A616" s="58"/>
      <c r="B616" s="58"/>
      <c r="C616" s="58"/>
      <c r="D616" s="58"/>
      <c r="E616" s="58"/>
      <c r="F616" s="58">
        <v>16</v>
      </c>
      <c r="G616" s="58"/>
      <c r="H616" s="58"/>
      <c r="I616" s="58"/>
      <c r="J616" s="58"/>
      <c r="K616" s="56" t="s">
        <v>684</v>
      </c>
      <c r="L616" s="7" t="s">
        <v>357</v>
      </c>
      <c r="M616" s="88">
        <f t="shared" si="124"/>
        <v>16</v>
      </c>
      <c r="N616" s="91">
        <v>39.06</v>
      </c>
      <c r="O616" s="89">
        <f t="shared" si="125"/>
        <v>40.864572000000003</v>
      </c>
      <c r="P616" s="57">
        <f t="shared" si="123"/>
        <v>653.83315200000004</v>
      </c>
      <c r="Q616" s="57" t="s">
        <v>124</v>
      </c>
      <c r="R616" s="7" t="s">
        <v>333</v>
      </c>
      <c r="S616" s="71">
        <f t="shared" si="126"/>
        <v>0</v>
      </c>
      <c r="T616" s="71">
        <f t="shared" si="127"/>
        <v>0</v>
      </c>
      <c r="U616" s="71">
        <f t="shared" si="128"/>
        <v>0</v>
      </c>
      <c r="V616" s="71">
        <f t="shared" si="129"/>
        <v>0</v>
      </c>
      <c r="W616" s="71">
        <f t="shared" si="130"/>
        <v>0</v>
      </c>
      <c r="X616" s="71">
        <f t="shared" si="131"/>
        <v>653.83315200000004</v>
      </c>
      <c r="Y616" s="71">
        <f t="shared" si="132"/>
        <v>0</v>
      </c>
      <c r="Z616" s="71">
        <f t="shared" si="133"/>
        <v>0</v>
      </c>
      <c r="AA616" s="71">
        <f t="shared" si="134"/>
        <v>0</v>
      </c>
      <c r="AB616" s="71">
        <f t="shared" si="135"/>
        <v>0</v>
      </c>
    </row>
    <row r="617" spans="1:28" ht="15" thickBot="1" x14ac:dyDescent="0.35">
      <c r="A617" s="58"/>
      <c r="B617" s="58"/>
      <c r="C617" s="58"/>
      <c r="D617" s="58"/>
      <c r="E617" s="58"/>
      <c r="F617" s="58">
        <v>5</v>
      </c>
      <c r="G617" s="58"/>
      <c r="H617" s="58"/>
      <c r="I617" s="58"/>
      <c r="J617" s="58"/>
      <c r="K617" s="56" t="s">
        <v>685</v>
      </c>
      <c r="L617" s="7" t="s">
        <v>332</v>
      </c>
      <c r="M617" s="88">
        <f t="shared" si="124"/>
        <v>5</v>
      </c>
      <c r="N617" s="91">
        <v>34.81</v>
      </c>
      <c r="O617" s="89">
        <f t="shared" si="125"/>
        <v>36.418222</v>
      </c>
      <c r="P617" s="57">
        <f t="shared" si="123"/>
        <v>182.09111000000001</v>
      </c>
      <c r="Q617" s="57" t="s">
        <v>124</v>
      </c>
      <c r="R617" s="7" t="s">
        <v>333</v>
      </c>
      <c r="S617" s="71">
        <f t="shared" si="126"/>
        <v>0</v>
      </c>
      <c r="T617" s="71">
        <f t="shared" si="127"/>
        <v>0</v>
      </c>
      <c r="U617" s="71">
        <f t="shared" si="128"/>
        <v>0</v>
      </c>
      <c r="V617" s="71">
        <f t="shared" si="129"/>
        <v>0</v>
      </c>
      <c r="W617" s="71">
        <f t="shared" si="130"/>
        <v>0</v>
      </c>
      <c r="X617" s="71">
        <f t="shared" si="131"/>
        <v>182.09111000000001</v>
      </c>
      <c r="Y617" s="71">
        <f t="shared" si="132"/>
        <v>0</v>
      </c>
      <c r="Z617" s="71">
        <f t="shared" si="133"/>
        <v>0</v>
      </c>
      <c r="AA617" s="71">
        <f t="shared" si="134"/>
        <v>0</v>
      </c>
      <c r="AB617" s="71">
        <f t="shared" si="135"/>
        <v>0</v>
      </c>
    </row>
    <row r="618" spans="1:28" ht="15" thickBot="1" x14ac:dyDescent="0.35">
      <c r="A618" s="58"/>
      <c r="B618" s="58"/>
      <c r="C618" s="58"/>
      <c r="D618" s="58"/>
      <c r="E618" s="58"/>
      <c r="F618" s="58">
        <v>16</v>
      </c>
      <c r="G618" s="58"/>
      <c r="H618" s="58"/>
      <c r="I618" s="58"/>
      <c r="J618" s="58"/>
      <c r="K618" s="56" t="s">
        <v>686</v>
      </c>
      <c r="L618" s="7" t="s">
        <v>357</v>
      </c>
      <c r="M618" s="88">
        <f t="shared" si="124"/>
        <v>16</v>
      </c>
      <c r="N618" s="91">
        <v>64.91</v>
      </c>
      <c r="O618" s="89">
        <f t="shared" si="125"/>
        <v>67.908841999999993</v>
      </c>
      <c r="P618" s="57">
        <f t="shared" si="123"/>
        <v>1086.5414719999999</v>
      </c>
      <c r="Q618" s="57" t="s">
        <v>124</v>
      </c>
      <c r="R618" s="7" t="s">
        <v>333</v>
      </c>
      <c r="S618" s="71">
        <f t="shared" si="126"/>
        <v>0</v>
      </c>
      <c r="T618" s="71">
        <f t="shared" si="127"/>
        <v>0</v>
      </c>
      <c r="U618" s="71">
        <f t="shared" si="128"/>
        <v>0</v>
      </c>
      <c r="V618" s="71">
        <f t="shared" si="129"/>
        <v>0</v>
      </c>
      <c r="W618" s="71">
        <f t="shared" si="130"/>
        <v>0</v>
      </c>
      <c r="X618" s="71">
        <f t="shared" si="131"/>
        <v>1086.5414719999999</v>
      </c>
      <c r="Y618" s="71">
        <f t="shared" si="132"/>
        <v>0</v>
      </c>
      <c r="Z618" s="71">
        <f t="shared" si="133"/>
        <v>0</v>
      </c>
      <c r="AA618" s="71">
        <f t="shared" si="134"/>
        <v>0</v>
      </c>
      <c r="AB618" s="71">
        <f t="shared" si="135"/>
        <v>0</v>
      </c>
    </row>
    <row r="619" spans="1:28" ht="15" thickBot="1" x14ac:dyDescent="0.35">
      <c r="A619" s="58"/>
      <c r="B619" s="58"/>
      <c r="C619" s="58"/>
      <c r="D619" s="58"/>
      <c r="E619" s="58"/>
      <c r="F619" s="58">
        <v>3</v>
      </c>
      <c r="G619" s="58"/>
      <c r="H619" s="58"/>
      <c r="I619" s="58"/>
      <c r="J619" s="58"/>
      <c r="K619" s="56" t="s">
        <v>686</v>
      </c>
      <c r="L619" s="7" t="s">
        <v>356</v>
      </c>
      <c r="M619" s="88">
        <f t="shared" si="124"/>
        <v>3</v>
      </c>
      <c r="N619" s="91">
        <v>283.14</v>
      </c>
      <c r="O619" s="89">
        <f t="shared" si="125"/>
        <v>296.221068</v>
      </c>
      <c r="P619" s="57">
        <f t="shared" si="123"/>
        <v>888.66320399999995</v>
      </c>
      <c r="Q619" s="57" t="s">
        <v>124</v>
      </c>
      <c r="R619" s="7" t="s">
        <v>333</v>
      </c>
      <c r="S619" s="71">
        <f t="shared" si="126"/>
        <v>0</v>
      </c>
      <c r="T619" s="71">
        <f t="shared" si="127"/>
        <v>0</v>
      </c>
      <c r="U619" s="71">
        <f t="shared" si="128"/>
        <v>0</v>
      </c>
      <c r="V619" s="71">
        <f t="shared" si="129"/>
        <v>0</v>
      </c>
      <c r="W619" s="71">
        <f t="shared" si="130"/>
        <v>0</v>
      </c>
      <c r="X619" s="71">
        <f t="shared" si="131"/>
        <v>888.66320399999995</v>
      </c>
      <c r="Y619" s="71">
        <f t="shared" si="132"/>
        <v>0</v>
      </c>
      <c r="Z619" s="71">
        <f t="shared" si="133"/>
        <v>0</v>
      </c>
      <c r="AA619" s="71">
        <f t="shared" si="134"/>
        <v>0</v>
      </c>
      <c r="AB619" s="71">
        <f t="shared" si="135"/>
        <v>0</v>
      </c>
    </row>
    <row r="620" spans="1:28" ht="15" thickBot="1" x14ac:dyDescent="0.35">
      <c r="A620" s="58"/>
      <c r="B620" s="58"/>
      <c r="C620" s="58"/>
      <c r="D620" s="58"/>
      <c r="E620" s="58"/>
      <c r="F620" s="58">
        <v>20</v>
      </c>
      <c r="G620" s="58"/>
      <c r="H620" s="58"/>
      <c r="I620" s="58"/>
      <c r="J620" s="58"/>
      <c r="K620" s="56" t="s">
        <v>687</v>
      </c>
      <c r="L620" s="7" t="s">
        <v>688</v>
      </c>
      <c r="M620" s="88">
        <f t="shared" si="124"/>
        <v>20</v>
      </c>
      <c r="N620" s="91">
        <v>279.66000000000003</v>
      </c>
      <c r="O620" s="89">
        <f t="shared" si="125"/>
        <v>292.58029200000004</v>
      </c>
      <c r="P620" s="57">
        <f t="shared" si="123"/>
        <v>5851.6058400000011</v>
      </c>
      <c r="Q620" s="57" t="s">
        <v>124</v>
      </c>
      <c r="R620" s="7" t="s">
        <v>333</v>
      </c>
      <c r="S620" s="71">
        <f t="shared" si="126"/>
        <v>0</v>
      </c>
      <c r="T620" s="71">
        <f t="shared" si="127"/>
        <v>0</v>
      </c>
      <c r="U620" s="71">
        <f t="shared" si="128"/>
        <v>0</v>
      </c>
      <c r="V620" s="71">
        <f t="shared" si="129"/>
        <v>0</v>
      </c>
      <c r="W620" s="71">
        <f t="shared" si="130"/>
        <v>0</v>
      </c>
      <c r="X620" s="71">
        <f t="shared" si="131"/>
        <v>5851.6058400000011</v>
      </c>
      <c r="Y620" s="71">
        <f t="shared" si="132"/>
        <v>0</v>
      </c>
      <c r="Z620" s="71">
        <f t="shared" si="133"/>
        <v>0</v>
      </c>
      <c r="AA620" s="71">
        <f t="shared" si="134"/>
        <v>0</v>
      </c>
      <c r="AB620" s="71">
        <f t="shared" si="135"/>
        <v>0</v>
      </c>
    </row>
    <row r="621" spans="1:28" ht="15" thickBot="1" x14ac:dyDescent="0.35">
      <c r="A621" s="58"/>
      <c r="B621" s="58"/>
      <c r="C621" s="58"/>
      <c r="D621" s="58"/>
      <c r="E621" s="58"/>
      <c r="F621" s="58">
        <v>120</v>
      </c>
      <c r="G621" s="58"/>
      <c r="H621" s="58"/>
      <c r="I621" s="58"/>
      <c r="J621" s="58"/>
      <c r="K621" s="56" t="s">
        <v>689</v>
      </c>
      <c r="L621" s="7" t="s">
        <v>688</v>
      </c>
      <c r="M621" s="88">
        <f t="shared" si="124"/>
        <v>120</v>
      </c>
      <c r="N621" s="91">
        <v>57.33</v>
      </c>
      <c r="O621" s="89">
        <f t="shared" si="125"/>
        <v>59.978645999999998</v>
      </c>
      <c r="P621" s="57">
        <f t="shared" si="123"/>
        <v>7197.4375199999995</v>
      </c>
      <c r="Q621" s="57" t="s">
        <v>124</v>
      </c>
      <c r="R621" s="7" t="s">
        <v>333</v>
      </c>
      <c r="S621" s="71">
        <f t="shared" si="126"/>
        <v>0</v>
      </c>
      <c r="T621" s="71">
        <f t="shared" si="127"/>
        <v>0</v>
      </c>
      <c r="U621" s="71">
        <f t="shared" si="128"/>
        <v>0</v>
      </c>
      <c r="V621" s="71">
        <f t="shared" si="129"/>
        <v>0</v>
      </c>
      <c r="W621" s="71">
        <f t="shared" si="130"/>
        <v>0</v>
      </c>
      <c r="X621" s="71">
        <f t="shared" si="131"/>
        <v>7197.4375199999995</v>
      </c>
      <c r="Y621" s="71">
        <f t="shared" si="132"/>
        <v>0</v>
      </c>
      <c r="Z621" s="71">
        <f t="shared" si="133"/>
        <v>0</v>
      </c>
      <c r="AA621" s="71">
        <f t="shared" si="134"/>
        <v>0</v>
      </c>
      <c r="AB621" s="71">
        <f t="shared" si="135"/>
        <v>0</v>
      </c>
    </row>
    <row r="622" spans="1:28" ht="15" thickBot="1" x14ac:dyDescent="0.35">
      <c r="A622" s="58"/>
      <c r="B622" s="58"/>
      <c r="C622" s="58"/>
      <c r="D622" s="58"/>
      <c r="E622" s="58"/>
      <c r="F622" s="58">
        <v>60</v>
      </c>
      <c r="G622" s="58"/>
      <c r="H622" s="58"/>
      <c r="I622" s="58"/>
      <c r="J622" s="58"/>
      <c r="K622" s="56" t="s">
        <v>690</v>
      </c>
      <c r="L622" s="7" t="s">
        <v>688</v>
      </c>
      <c r="M622" s="88">
        <f t="shared" si="124"/>
        <v>60</v>
      </c>
      <c r="N622" s="91">
        <v>216.67</v>
      </c>
      <c r="O622" s="89">
        <f t="shared" si="125"/>
        <v>226.68015399999999</v>
      </c>
      <c r="P622" s="57">
        <f t="shared" si="123"/>
        <v>13600.809239999999</v>
      </c>
      <c r="Q622" s="57" t="s">
        <v>124</v>
      </c>
      <c r="R622" s="7" t="s">
        <v>333</v>
      </c>
      <c r="S622" s="71">
        <f t="shared" si="126"/>
        <v>0</v>
      </c>
      <c r="T622" s="71">
        <f t="shared" si="127"/>
        <v>0</v>
      </c>
      <c r="U622" s="71">
        <f t="shared" si="128"/>
        <v>0</v>
      </c>
      <c r="V622" s="71">
        <f t="shared" si="129"/>
        <v>0</v>
      </c>
      <c r="W622" s="71">
        <f t="shared" si="130"/>
        <v>0</v>
      </c>
      <c r="X622" s="71">
        <f t="shared" si="131"/>
        <v>13600.809239999999</v>
      </c>
      <c r="Y622" s="71">
        <f t="shared" si="132"/>
        <v>0</v>
      </c>
      <c r="Z622" s="71">
        <f t="shared" si="133"/>
        <v>0</v>
      </c>
      <c r="AA622" s="71">
        <f t="shared" si="134"/>
        <v>0</v>
      </c>
      <c r="AB622" s="71">
        <f t="shared" si="135"/>
        <v>0</v>
      </c>
    </row>
    <row r="623" spans="1:28" ht="15" thickBot="1" x14ac:dyDescent="0.35">
      <c r="A623" s="58"/>
      <c r="B623" s="58"/>
      <c r="C623" s="58"/>
      <c r="D623" s="58"/>
      <c r="E623" s="58"/>
      <c r="F623" s="58">
        <v>50</v>
      </c>
      <c r="G623" s="58"/>
      <c r="H623" s="58"/>
      <c r="I623" s="58"/>
      <c r="J623" s="58"/>
      <c r="K623" s="56" t="s">
        <v>691</v>
      </c>
      <c r="L623" s="7" t="s">
        <v>342</v>
      </c>
      <c r="M623" s="88">
        <f t="shared" si="124"/>
        <v>50</v>
      </c>
      <c r="N623" s="91">
        <v>24.27</v>
      </c>
      <c r="O623" s="89">
        <f t="shared" si="125"/>
        <v>25.391273999999999</v>
      </c>
      <c r="P623" s="57">
        <f t="shared" si="123"/>
        <v>1269.5636999999999</v>
      </c>
      <c r="Q623" s="57" t="s">
        <v>124</v>
      </c>
      <c r="R623" s="7" t="s">
        <v>333</v>
      </c>
      <c r="S623" s="71">
        <f t="shared" si="126"/>
        <v>0</v>
      </c>
      <c r="T623" s="71">
        <f t="shared" si="127"/>
        <v>0</v>
      </c>
      <c r="U623" s="71">
        <f t="shared" si="128"/>
        <v>0</v>
      </c>
      <c r="V623" s="71">
        <f t="shared" si="129"/>
        <v>0</v>
      </c>
      <c r="W623" s="71">
        <f t="shared" si="130"/>
        <v>0</v>
      </c>
      <c r="X623" s="71">
        <f t="shared" si="131"/>
        <v>1269.5636999999999</v>
      </c>
      <c r="Y623" s="71">
        <f t="shared" si="132"/>
        <v>0</v>
      </c>
      <c r="Z623" s="71">
        <f t="shared" si="133"/>
        <v>0</v>
      </c>
      <c r="AA623" s="71">
        <f t="shared" si="134"/>
        <v>0</v>
      </c>
      <c r="AB623" s="71">
        <f t="shared" si="135"/>
        <v>0</v>
      </c>
    </row>
    <row r="624" spans="1:28" ht="15" thickBot="1" x14ac:dyDescent="0.35">
      <c r="A624" s="58"/>
      <c r="B624" s="58"/>
      <c r="C624" s="58"/>
      <c r="D624" s="58"/>
      <c r="E624" s="58"/>
      <c r="F624" s="58">
        <v>24</v>
      </c>
      <c r="G624" s="58"/>
      <c r="H624" s="58"/>
      <c r="I624" s="58"/>
      <c r="J624" s="58"/>
      <c r="K624" s="56" t="s">
        <v>692</v>
      </c>
      <c r="L624" s="7" t="s">
        <v>57</v>
      </c>
      <c r="M624" s="88">
        <f t="shared" si="124"/>
        <v>24</v>
      </c>
      <c r="N624" s="91">
        <v>10.47</v>
      </c>
      <c r="O624" s="89">
        <f t="shared" si="125"/>
        <v>10.953714000000002</v>
      </c>
      <c r="P624" s="57">
        <f t="shared" si="123"/>
        <v>262.88913600000001</v>
      </c>
      <c r="Q624" s="57" t="s">
        <v>124</v>
      </c>
      <c r="R624" s="7" t="s">
        <v>333</v>
      </c>
      <c r="S624" s="71">
        <f t="shared" si="126"/>
        <v>0</v>
      </c>
      <c r="T624" s="71">
        <f t="shared" si="127"/>
        <v>0</v>
      </c>
      <c r="U624" s="71">
        <f t="shared" si="128"/>
        <v>0</v>
      </c>
      <c r="V624" s="71">
        <f t="shared" si="129"/>
        <v>0</v>
      </c>
      <c r="W624" s="71">
        <f t="shared" si="130"/>
        <v>0</v>
      </c>
      <c r="X624" s="71">
        <f t="shared" si="131"/>
        <v>262.88913600000001</v>
      </c>
      <c r="Y624" s="71">
        <f t="shared" si="132"/>
        <v>0</v>
      </c>
      <c r="Z624" s="71">
        <f t="shared" si="133"/>
        <v>0</v>
      </c>
      <c r="AA624" s="71">
        <f t="shared" si="134"/>
        <v>0</v>
      </c>
      <c r="AB624" s="71">
        <f t="shared" si="135"/>
        <v>0</v>
      </c>
    </row>
    <row r="625" spans="1:28" ht="15" thickBot="1" x14ac:dyDescent="0.35">
      <c r="A625" s="58"/>
      <c r="B625" s="58"/>
      <c r="C625" s="58"/>
      <c r="D625" s="58"/>
      <c r="E625" s="58"/>
      <c r="F625" s="58">
        <v>9</v>
      </c>
      <c r="G625" s="58"/>
      <c r="H625" s="58"/>
      <c r="I625" s="58"/>
      <c r="J625" s="58"/>
      <c r="K625" s="56" t="s">
        <v>693</v>
      </c>
      <c r="L625" s="7" t="s">
        <v>57</v>
      </c>
      <c r="M625" s="88">
        <f t="shared" si="124"/>
        <v>9</v>
      </c>
      <c r="N625" s="91">
        <v>6.65</v>
      </c>
      <c r="O625" s="89">
        <f t="shared" si="125"/>
        <v>6.95723</v>
      </c>
      <c r="P625" s="57">
        <f t="shared" si="123"/>
        <v>62.615070000000003</v>
      </c>
      <c r="Q625" s="57" t="s">
        <v>124</v>
      </c>
      <c r="R625" s="7" t="s">
        <v>333</v>
      </c>
      <c r="S625" s="71">
        <f t="shared" si="126"/>
        <v>0</v>
      </c>
      <c r="T625" s="71">
        <f t="shared" si="127"/>
        <v>0</v>
      </c>
      <c r="U625" s="71">
        <f t="shared" si="128"/>
        <v>0</v>
      </c>
      <c r="V625" s="71">
        <f t="shared" si="129"/>
        <v>0</v>
      </c>
      <c r="W625" s="71">
        <f t="shared" si="130"/>
        <v>0</v>
      </c>
      <c r="X625" s="71">
        <f t="shared" si="131"/>
        <v>62.615070000000003</v>
      </c>
      <c r="Y625" s="71">
        <f t="shared" si="132"/>
        <v>0</v>
      </c>
      <c r="Z625" s="71">
        <f t="shared" si="133"/>
        <v>0</v>
      </c>
      <c r="AA625" s="71">
        <f t="shared" si="134"/>
        <v>0</v>
      </c>
      <c r="AB625" s="71">
        <f t="shared" si="135"/>
        <v>0</v>
      </c>
    </row>
    <row r="626" spans="1:28" ht="15" thickBot="1" x14ac:dyDescent="0.35">
      <c r="A626" s="58"/>
      <c r="B626" s="58"/>
      <c r="C626" s="58"/>
      <c r="D626" s="58"/>
      <c r="E626" s="58"/>
      <c r="F626" s="58">
        <v>25</v>
      </c>
      <c r="G626" s="58"/>
      <c r="H626" s="58"/>
      <c r="I626" s="58"/>
      <c r="J626" s="58"/>
      <c r="K626" s="56" t="s">
        <v>694</v>
      </c>
      <c r="L626" s="7" t="s">
        <v>688</v>
      </c>
      <c r="M626" s="88">
        <f t="shared" si="124"/>
        <v>25</v>
      </c>
      <c r="N626" s="91">
        <v>25.49</v>
      </c>
      <c r="O626" s="89">
        <f t="shared" si="125"/>
        <v>26.667637999999997</v>
      </c>
      <c r="P626" s="57">
        <f t="shared" si="123"/>
        <v>666.69094999999993</v>
      </c>
      <c r="Q626" s="57" t="s">
        <v>124</v>
      </c>
      <c r="R626" s="7" t="s">
        <v>333</v>
      </c>
      <c r="S626" s="71">
        <f t="shared" si="126"/>
        <v>0</v>
      </c>
      <c r="T626" s="71">
        <f t="shared" si="127"/>
        <v>0</v>
      </c>
      <c r="U626" s="71">
        <f t="shared" si="128"/>
        <v>0</v>
      </c>
      <c r="V626" s="71">
        <f t="shared" si="129"/>
        <v>0</v>
      </c>
      <c r="W626" s="71">
        <f t="shared" si="130"/>
        <v>0</v>
      </c>
      <c r="X626" s="71">
        <f t="shared" si="131"/>
        <v>666.69094999999993</v>
      </c>
      <c r="Y626" s="71">
        <f t="shared" si="132"/>
        <v>0</v>
      </c>
      <c r="Z626" s="71">
        <f t="shared" si="133"/>
        <v>0</v>
      </c>
      <c r="AA626" s="71">
        <f t="shared" si="134"/>
        <v>0</v>
      </c>
      <c r="AB626" s="71">
        <f t="shared" si="135"/>
        <v>0</v>
      </c>
    </row>
    <row r="627" spans="1:28" ht="15" thickBot="1" x14ac:dyDescent="0.35">
      <c r="A627" s="58"/>
      <c r="B627" s="58"/>
      <c r="C627" s="58"/>
      <c r="D627" s="58"/>
      <c r="E627" s="58"/>
      <c r="F627" s="58">
        <v>3</v>
      </c>
      <c r="G627" s="58"/>
      <c r="H627" s="58"/>
      <c r="I627" s="58"/>
      <c r="J627" s="58"/>
      <c r="K627" s="56" t="s">
        <v>695</v>
      </c>
      <c r="L627" s="7" t="s">
        <v>57</v>
      </c>
      <c r="M627" s="88">
        <f t="shared" si="124"/>
        <v>3</v>
      </c>
      <c r="N627" s="91">
        <v>9.6199999999999992</v>
      </c>
      <c r="O627" s="89">
        <f t="shared" si="125"/>
        <v>10.064444</v>
      </c>
      <c r="P627" s="57">
        <f t="shared" si="123"/>
        <v>30.193331999999998</v>
      </c>
      <c r="Q627" s="57" t="s">
        <v>124</v>
      </c>
      <c r="R627" s="7" t="s">
        <v>333</v>
      </c>
      <c r="S627" s="71">
        <f t="shared" si="126"/>
        <v>0</v>
      </c>
      <c r="T627" s="71">
        <f t="shared" si="127"/>
        <v>0</v>
      </c>
      <c r="U627" s="71">
        <f t="shared" si="128"/>
        <v>0</v>
      </c>
      <c r="V627" s="71">
        <f t="shared" si="129"/>
        <v>0</v>
      </c>
      <c r="W627" s="71">
        <f t="shared" si="130"/>
        <v>0</v>
      </c>
      <c r="X627" s="71">
        <f t="shared" si="131"/>
        <v>30.193331999999998</v>
      </c>
      <c r="Y627" s="71">
        <f t="shared" si="132"/>
        <v>0</v>
      </c>
      <c r="Z627" s="71">
        <f t="shared" si="133"/>
        <v>0</v>
      </c>
      <c r="AA627" s="71">
        <f t="shared" si="134"/>
        <v>0</v>
      </c>
      <c r="AB627" s="71">
        <f t="shared" si="135"/>
        <v>0</v>
      </c>
    </row>
    <row r="628" spans="1:28" ht="15" thickBot="1" x14ac:dyDescent="0.35">
      <c r="A628" s="58"/>
      <c r="B628" s="58"/>
      <c r="C628" s="58"/>
      <c r="D628" s="58"/>
      <c r="E628" s="58"/>
      <c r="F628" s="58">
        <v>2000</v>
      </c>
      <c r="G628" s="58"/>
      <c r="H628" s="58"/>
      <c r="I628" s="58"/>
      <c r="J628" s="58"/>
      <c r="K628" s="56" t="s">
        <v>696</v>
      </c>
      <c r="L628" s="7" t="s">
        <v>57</v>
      </c>
      <c r="M628" s="88">
        <f t="shared" si="124"/>
        <v>2000</v>
      </c>
      <c r="N628" s="91">
        <v>0.51</v>
      </c>
      <c r="O628" s="89">
        <f t="shared" si="125"/>
        <v>0.53356199999999998</v>
      </c>
      <c r="P628" s="57">
        <f t="shared" si="123"/>
        <v>1067.124</v>
      </c>
      <c r="Q628" s="57" t="s">
        <v>124</v>
      </c>
      <c r="R628" s="7" t="s">
        <v>333</v>
      </c>
      <c r="S628" s="71">
        <f t="shared" si="126"/>
        <v>0</v>
      </c>
      <c r="T628" s="71">
        <f t="shared" si="127"/>
        <v>0</v>
      </c>
      <c r="U628" s="71">
        <f t="shared" si="128"/>
        <v>0</v>
      </c>
      <c r="V628" s="71">
        <f t="shared" si="129"/>
        <v>0</v>
      </c>
      <c r="W628" s="71">
        <f t="shared" si="130"/>
        <v>0</v>
      </c>
      <c r="X628" s="71">
        <f t="shared" si="131"/>
        <v>1067.124</v>
      </c>
      <c r="Y628" s="71">
        <f t="shared" si="132"/>
        <v>0</v>
      </c>
      <c r="Z628" s="71">
        <f t="shared" si="133"/>
        <v>0</v>
      </c>
      <c r="AA628" s="71">
        <f t="shared" si="134"/>
        <v>0</v>
      </c>
      <c r="AB628" s="71">
        <f t="shared" si="135"/>
        <v>0</v>
      </c>
    </row>
    <row r="629" spans="1:28" ht="15" thickBot="1" x14ac:dyDescent="0.35">
      <c r="A629" s="58"/>
      <c r="B629" s="58"/>
      <c r="C629" s="58"/>
      <c r="D629" s="58"/>
      <c r="E629" s="58"/>
      <c r="F629" s="58"/>
      <c r="G629" s="58"/>
      <c r="H629" s="58"/>
      <c r="I629" s="58"/>
      <c r="J629" s="58">
        <v>12</v>
      </c>
      <c r="K629" s="56" t="s">
        <v>697</v>
      </c>
      <c r="L629" s="7" t="s">
        <v>57</v>
      </c>
      <c r="M629" s="88">
        <f t="shared" si="124"/>
        <v>12</v>
      </c>
      <c r="N629" s="91">
        <v>10.66</v>
      </c>
      <c r="O629" s="89">
        <f t="shared" si="125"/>
        <v>11.152492000000001</v>
      </c>
      <c r="P629" s="57">
        <f t="shared" ref="P629:P692" si="136">M629*O629</f>
        <v>133.829904</v>
      </c>
      <c r="Q629" s="57" t="s">
        <v>698</v>
      </c>
      <c r="R629" s="7" t="s">
        <v>699</v>
      </c>
      <c r="S629" s="71">
        <f t="shared" si="126"/>
        <v>0</v>
      </c>
      <c r="T629" s="71">
        <f t="shared" si="127"/>
        <v>0</v>
      </c>
      <c r="U629" s="71">
        <f t="shared" si="128"/>
        <v>0</v>
      </c>
      <c r="V629" s="71">
        <f t="shared" si="129"/>
        <v>0</v>
      </c>
      <c r="W629" s="71">
        <f t="shared" si="130"/>
        <v>0</v>
      </c>
      <c r="X629" s="71">
        <f t="shared" si="131"/>
        <v>0</v>
      </c>
      <c r="Y629" s="71">
        <f t="shared" si="132"/>
        <v>0</v>
      </c>
      <c r="Z629" s="71">
        <f t="shared" si="133"/>
        <v>0</v>
      </c>
      <c r="AA629" s="71">
        <f t="shared" si="134"/>
        <v>0</v>
      </c>
      <c r="AB629" s="71">
        <f t="shared" si="135"/>
        <v>133.829904</v>
      </c>
    </row>
    <row r="630" spans="1:28" ht="15" thickBot="1" x14ac:dyDescent="0.35">
      <c r="A630" s="58"/>
      <c r="B630" s="58"/>
      <c r="C630" s="58"/>
      <c r="D630" s="58"/>
      <c r="E630" s="58"/>
      <c r="F630" s="58"/>
      <c r="G630" s="58"/>
      <c r="H630" s="58"/>
      <c r="I630" s="58"/>
      <c r="J630" s="58">
        <v>2</v>
      </c>
      <c r="K630" s="56" t="s">
        <v>700</v>
      </c>
      <c r="L630" s="7" t="s">
        <v>701</v>
      </c>
      <c r="M630" s="88">
        <f t="shared" si="124"/>
        <v>2</v>
      </c>
      <c r="N630" s="91">
        <v>11.93</v>
      </c>
      <c r="O630" s="89">
        <f t="shared" si="125"/>
        <v>12.481166</v>
      </c>
      <c r="P630" s="57">
        <f t="shared" si="136"/>
        <v>24.962332</v>
      </c>
      <c r="Q630" s="57" t="s">
        <v>698</v>
      </c>
      <c r="R630" s="7" t="s">
        <v>699</v>
      </c>
      <c r="S630" s="71">
        <f t="shared" si="126"/>
        <v>0</v>
      </c>
      <c r="T630" s="71">
        <f t="shared" si="127"/>
        <v>0</v>
      </c>
      <c r="U630" s="71">
        <f t="shared" si="128"/>
        <v>0</v>
      </c>
      <c r="V630" s="71">
        <f t="shared" si="129"/>
        <v>0</v>
      </c>
      <c r="W630" s="71">
        <f t="shared" si="130"/>
        <v>0</v>
      </c>
      <c r="X630" s="71">
        <f t="shared" si="131"/>
        <v>0</v>
      </c>
      <c r="Y630" s="71">
        <f t="shared" si="132"/>
        <v>0</v>
      </c>
      <c r="Z630" s="71">
        <f t="shared" si="133"/>
        <v>0</v>
      </c>
      <c r="AA630" s="71">
        <f t="shared" si="134"/>
        <v>0</v>
      </c>
      <c r="AB630" s="71">
        <f t="shared" si="135"/>
        <v>24.962332</v>
      </c>
    </row>
    <row r="631" spans="1:28" ht="15" thickBot="1" x14ac:dyDescent="0.35">
      <c r="A631" s="58"/>
      <c r="B631" s="58"/>
      <c r="C631" s="58"/>
      <c r="D631" s="58"/>
      <c r="E631" s="58"/>
      <c r="F631" s="58"/>
      <c r="G631" s="58"/>
      <c r="H631" s="58"/>
      <c r="I631" s="58"/>
      <c r="J631" s="58">
        <v>26</v>
      </c>
      <c r="K631" s="56" t="s">
        <v>702</v>
      </c>
      <c r="L631" s="7" t="s">
        <v>703</v>
      </c>
      <c r="M631" s="88">
        <f t="shared" si="124"/>
        <v>26</v>
      </c>
      <c r="N631" s="91">
        <v>7.12</v>
      </c>
      <c r="O631" s="89">
        <f t="shared" si="125"/>
        <v>7.448944</v>
      </c>
      <c r="P631" s="57">
        <f t="shared" si="136"/>
        <v>193.67254399999999</v>
      </c>
      <c r="Q631" s="57" t="s">
        <v>698</v>
      </c>
      <c r="R631" s="7" t="s">
        <v>699</v>
      </c>
      <c r="S631" s="71">
        <f t="shared" si="126"/>
        <v>0</v>
      </c>
      <c r="T631" s="71">
        <f t="shared" si="127"/>
        <v>0</v>
      </c>
      <c r="U631" s="71">
        <f t="shared" si="128"/>
        <v>0</v>
      </c>
      <c r="V631" s="71">
        <f t="shared" si="129"/>
        <v>0</v>
      </c>
      <c r="W631" s="71">
        <f t="shared" si="130"/>
        <v>0</v>
      </c>
      <c r="X631" s="71">
        <f t="shared" si="131"/>
        <v>0</v>
      </c>
      <c r="Y631" s="71">
        <f t="shared" si="132"/>
        <v>0</v>
      </c>
      <c r="Z631" s="71">
        <f t="shared" si="133"/>
        <v>0</v>
      </c>
      <c r="AA631" s="71">
        <f t="shared" si="134"/>
        <v>0</v>
      </c>
      <c r="AB631" s="71">
        <f t="shared" si="135"/>
        <v>193.67254399999999</v>
      </c>
    </row>
    <row r="632" spans="1:28" ht="15" thickBot="1" x14ac:dyDescent="0.35">
      <c r="A632" s="58"/>
      <c r="B632" s="58"/>
      <c r="C632" s="58"/>
      <c r="D632" s="58"/>
      <c r="E632" s="58"/>
      <c r="F632" s="58"/>
      <c r="G632" s="58"/>
      <c r="H632" s="58"/>
      <c r="I632" s="58"/>
      <c r="J632" s="58">
        <v>50</v>
      </c>
      <c r="K632" s="56" t="s">
        <v>704</v>
      </c>
      <c r="L632" s="7" t="s">
        <v>57</v>
      </c>
      <c r="M632" s="88">
        <f t="shared" si="124"/>
        <v>50</v>
      </c>
      <c r="N632" s="91">
        <v>5.77</v>
      </c>
      <c r="O632" s="89">
        <f t="shared" si="125"/>
        <v>6.0365739999999999</v>
      </c>
      <c r="P632" s="57">
        <f t="shared" si="136"/>
        <v>301.82869999999997</v>
      </c>
      <c r="Q632" s="57" t="s">
        <v>698</v>
      </c>
      <c r="R632" s="7" t="s">
        <v>699</v>
      </c>
      <c r="S632" s="71">
        <f t="shared" si="126"/>
        <v>0</v>
      </c>
      <c r="T632" s="71">
        <f t="shared" si="127"/>
        <v>0</v>
      </c>
      <c r="U632" s="71">
        <f t="shared" si="128"/>
        <v>0</v>
      </c>
      <c r="V632" s="71">
        <f t="shared" si="129"/>
        <v>0</v>
      </c>
      <c r="W632" s="71">
        <f t="shared" si="130"/>
        <v>0</v>
      </c>
      <c r="X632" s="71">
        <f t="shared" si="131"/>
        <v>0</v>
      </c>
      <c r="Y632" s="71">
        <f t="shared" si="132"/>
        <v>0</v>
      </c>
      <c r="Z632" s="71">
        <f t="shared" si="133"/>
        <v>0</v>
      </c>
      <c r="AA632" s="71">
        <f t="shared" si="134"/>
        <v>0</v>
      </c>
      <c r="AB632" s="71">
        <f t="shared" si="135"/>
        <v>301.82869999999997</v>
      </c>
    </row>
    <row r="633" spans="1:28" ht="15" thickBot="1" x14ac:dyDescent="0.35">
      <c r="A633" s="58"/>
      <c r="B633" s="58"/>
      <c r="C633" s="58"/>
      <c r="D633" s="58"/>
      <c r="E633" s="58"/>
      <c r="F633" s="58"/>
      <c r="G633" s="58"/>
      <c r="H633" s="58"/>
      <c r="I633" s="58"/>
      <c r="J633" s="58">
        <v>20</v>
      </c>
      <c r="K633" s="56" t="s">
        <v>705</v>
      </c>
      <c r="L633" s="7" t="s">
        <v>57</v>
      </c>
      <c r="M633" s="88">
        <f t="shared" si="124"/>
        <v>20</v>
      </c>
      <c r="N633" s="91">
        <v>6.42</v>
      </c>
      <c r="O633" s="89">
        <f t="shared" si="125"/>
        <v>6.7166040000000002</v>
      </c>
      <c r="P633" s="57">
        <f t="shared" si="136"/>
        <v>134.33208000000002</v>
      </c>
      <c r="Q633" s="57" t="s">
        <v>698</v>
      </c>
      <c r="R633" s="7" t="s">
        <v>699</v>
      </c>
      <c r="S633" s="71">
        <f t="shared" si="126"/>
        <v>0</v>
      </c>
      <c r="T633" s="71">
        <f t="shared" si="127"/>
        <v>0</v>
      </c>
      <c r="U633" s="71">
        <f t="shared" si="128"/>
        <v>0</v>
      </c>
      <c r="V633" s="71">
        <f t="shared" si="129"/>
        <v>0</v>
      </c>
      <c r="W633" s="71">
        <f t="shared" si="130"/>
        <v>0</v>
      </c>
      <c r="X633" s="71">
        <f t="shared" si="131"/>
        <v>0</v>
      </c>
      <c r="Y633" s="71">
        <f t="shared" si="132"/>
        <v>0</v>
      </c>
      <c r="Z633" s="71">
        <f t="shared" si="133"/>
        <v>0</v>
      </c>
      <c r="AA633" s="71">
        <f t="shared" si="134"/>
        <v>0</v>
      </c>
      <c r="AB633" s="71">
        <f t="shared" si="135"/>
        <v>134.33208000000002</v>
      </c>
    </row>
    <row r="634" spans="1:28" ht="15" thickBot="1" x14ac:dyDescent="0.35">
      <c r="A634" s="58"/>
      <c r="B634" s="58"/>
      <c r="C634" s="58"/>
      <c r="D634" s="58"/>
      <c r="E634" s="58"/>
      <c r="F634" s="58"/>
      <c r="G634" s="58"/>
      <c r="H634" s="58"/>
      <c r="I634" s="58"/>
      <c r="J634" s="58">
        <v>690</v>
      </c>
      <c r="K634" s="56" t="s">
        <v>706</v>
      </c>
      <c r="L634" s="7" t="s">
        <v>57</v>
      </c>
      <c r="M634" s="88">
        <f t="shared" si="124"/>
        <v>690</v>
      </c>
      <c r="N634" s="91">
        <v>3.87</v>
      </c>
      <c r="O634" s="89">
        <f t="shared" si="125"/>
        <v>4.048794</v>
      </c>
      <c r="P634" s="57">
        <f t="shared" si="136"/>
        <v>2793.66786</v>
      </c>
      <c r="Q634" s="57" t="s">
        <v>698</v>
      </c>
      <c r="R634" s="7" t="s">
        <v>699</v>
      </c>
      <c r="S634" s="71">
        <f t="shared" si="126"/>
        <v>0</v>
      </c>
      <c r="T634" s="71">
        <f t="shared" si="127"/>
        <v>0</v>
      </c>
      <c r="U634" s="71">
        <f t="shared" si="128"/>
        <v>0</v>
      </c>
      <c r="V634" s="71">
        <f t="shared" si="129"/>
        <v>0</v>
      </c>
      <c r="W634" s="71">
        <f t="shared" si="130"/>
        <v>0</v>
      </c>
      <c r="X634" s="71">
        <f t="shared" si="131"/>
        <v>0</v>
      </c>
      <c r="Y634" s="71">
        <f t="shared" si="132"/>
        <v>0</v>
      </c>
      <c r="Z634" s="71">
        <f t="shared" si="133"/>
        <v>0</v>
      </c>
      <c r="AA634" s="71">
        <f t="shared" si="134"/>
        <v>0</v>
      </c>
      <c r="AB634" s="71">
        <f t="shared" si="135"/>
        <v>2793.66786</v>
      </c>
    </row>
    <row r="635" spans="1:28" ht="15" thickBot="1" x14ac:dyDescent="0.35">
      <c r="A635" s="58"/>
      <c r="B635" s="58"/>
      <c r="C635" s="58"/>
      <c r="D635" s="58"/>
      <c r="E635" s="58"/>
      <c r="F635" s="58"/>
      <c r="G635" s="58"/>
      <c r="H635" s="58"/>
      <c r="I635" s="58"/>
      <c r="J635" s="58">
        <v>38</v>
      </c>
      <c r="K635" s="56" t="s">
        <v>707</v>
      </c>
      <c r="L635" s="7" t="s">
        <v>708</v>
      </c>
      <c r="M635" s="88">
        <f t="shared" si="124"/>
        <v>38</v>
      </c>
      <c r="N635" s="91">
        <v>143.88999999999999</v>
      </c>
      <c r="O635" s="89">
        <f t="shared" si="125"/>
        <v>150.53771799999998</v>
      </c>
      <c r="P635" s="57">
        <f t="shared" si="136"/>
        <v>5720.4332839999997</v>
      </c>
      <c r="Q635" s="57" t="s">
        <v>698</v>
      </c>
      <c r="R635" s="7" t="s">
        <v>699</v>
      </c>
      <c r="S635" s="71">
        <f t="shared" si="126"/>
        <v>0</v>
      </c>
      <c r="T635" s="71">
        <f t="shared" si="127"/>
        <v>0</v>
      </c>
      <c r="U635" s="71">
        <f t="shared" si="128"/>
        <v>0</v>
      </c>
      <c r="V635" s="71">
        <f t="shared" si="129"/>
        <v>0</v>
      </c>
      <c r="W635" s="71">
        <f t="shared" si="130"/>
        <v>0</v>
      </c>
      <c r="X635" s="71">
        <f t="shared" si="131"/>
        <v>0</v>
      </c>
      <c r="Y635" s="71">
        <f t="shared" si="132"/>
        <v>0</v>
      </c>
      <c r="Z635" s="71">
        <f t="shared" si="133"/>
        <v>0</v>
      </c>
      <c r="AA635" s="71">
        <f t="shared" si="134"/>
        <v>0</v>
      </c>
      <c r="AB635" s="71">
        <f t="shared" si="135"/>
        <v>5720.4332839999997</v>
      </c>
    </row>
    <row r="636" spans="1:28" ht="15" thickBot="1" x14ac:dyDescent="0.35">
      <c r="A636" s="58"/>
      <c r="B636" s="58"/>
      <c r="C636" s="58"/>
      <c r="D636" s="58"/>
      <c r="E636" s="58"/>
      <c r="F636" s="58"/>
      <c r="G636" s="58"/>
      <c r="H636" s="58"/>
      <c r="I636" s="58"/>
      <c r="J636" s="58">
        <v>165</v>
      </c>
      <c r="K636" s="56" t="s">
        <v>709</v>
      </c>
      <c r="L636" s="7" t="s">
        <v>710</v>
      </c>
      <c r="M636" s="88">
        <f t="shared" si="124"/>
        <v>165</v>
      </c>
      <c r="N636" s="91">
        <v>5.69</v>
      </c>
      <c r="O636" s="89">
        <f t="shared" si="125"/>
        <v>5.9528780000000001</v>
      </c>
      <c r="P636" s="57">
        <f t="shared" si="136"/>
        <v>982.22487000000001</v>
      </c>
      <c r="Q636" s="57" t="s">
        <v>698</v>
      </c>
      <c r="R636" s="7" t="s">
        <v>699</v>
      </c>
      <c r="S636" s="71">
        <f t="shared" si="126"/>
        <v>0</v>
      </c>
      <c r="T636" s="71">
        <f t="shared" si="127"/>
        <v>0</v>
      </c>
      <c r="U636" s="71">
        <f t="shared" si="128"/>
        <v>0</v>
      </c>
      <c r="V636" s="71">
        <f t="shared" si="129"/>
        <v>0</v>
      </c>
      <c r="W636" s="71">
        <f t="shared" si="130"/>
        <v>0</v>
      </c>
      <c r="X636" s="71">
        <f t="shared" si="131"/>
        <v>0</v>
      </c>
      <c r="Y636" s="71">
        <f t="shared" si="132"/>
        <v>0</v>
      </c>
      <c r="Z636" s="71">
        <f t="shared" si="133"/>
        <v>0</v>
      </c>
      <c r="AA636" s="71">
        <f t="shared" si="134"/>
        <v>0</v>
      </c>
      <c r="AB636" s="71">
        <f t="shared" si="135"/>
        <v>982.22487000000001</v>
      </c>
    </row>
    <row r="637" spans="1:28" ht="15" thickBot="1" x14ac:dyDescent="0.35">
      <c r="A637" s="58"/>
      <c r="B637" s="58"/>
      <c r="C637" s="58"/>
      <c r="D637" s="58"/>
      <c r="E637" s="58"/>
      <c r="F637" s="58"/>
      <c r="G637" s="58"/>
      <c r="H637" s="58"/>
      <c r="I637" s="58"/>
      <c r="J637" s="58">
        <v>36</v>
      </c>
      <c r="K637" s="56" t="s">
        <v>711</v>
      </c>
      <c r="L637" s="7" t="s">
        <v>712</v>
      </c>
      <c r="M637" s="88">
        <f t="shared" si="124"/>
        <v>36</v>
      </c>
      <c r="N637" s="91">
        <v>13.47</v>
      </c>
      <c r="O637" s="89">
        <f t="shared" si="125"/>
        <v>14.092314</v>
      </c>
      <c r="P637" s="57">
        <f t="shared" si="136"/>
        <v>507.32330400000001</v>
      </c>
      <c r="Q637" s="57" t="s">
        <v>698</v>
      </c>
      <c r="R637" s="7" t="s">
        <v>699</v>
      </c>
      <c r="S637" s="71">
        <f t="shared" si="126"/>
        <v>0</v>
      </c>
      <c r="T637" s="71">
        <f t="shared" si="127"/>
        <v>0</v>
      </c>
      <c r="U637" s="71">
        <f t="shared" si="128"/>
        <v>0</v>
      </c>
      <c r="V637" s="71">
        <f t="shared" si="129"/>
        <v>0</v>
      </c>
      <c r="W637" s="71">
        <f t="shared" si="130"/>
        <v>0</v>
      </c>
      <c r="X637" s="71">
        <f t="shared" si="131"/>
        <v>0</v>
      </c>
      <c r="Y637" s="71">
        <f t="shared" si="132"/>
        <v>0</v>
      </c>
      <c r="Z637" s="71">
        <f t="shared" si="133"/>
        <v>0</v>
      </c>
      <c r="AA637" s="71">
        <f t="shared" si="134"/>
        <v>0</v>
      </c>
      <c r="AB637" s="71">
        <f t="shared" si="135"/>
        <v>507.32330400000001</v>
      </c>
    </row>
    <row r="638" spans="1:28" ht="15" thickBot="1" x14ac:dyDescent="0.35">
      <c r="A638" s="58"/>
      <c r="B638" s="58"/>
      <c r="C638" s="58"/>
      <c r="D638" s="58"/>
      <c r="E638" s="58"/>
      <c r="F638" s="58"/>
      <c r="G638" s="58"/>
      <c r="H638" s="58"/>
      <c r="I638" s="58"/>
      <c r="J638" s="58">
        <v>100</v>
      </c>
      <c r="K638" s="56" t="s">
        <v>713</v>
      </c>
      <c r="L638" s="7" t="s">
        <v>57</v>
      </c>
      <c r="M638" s="88">
        <f t="shared" si="124"/>
        <v>100</v>
      </c>
      <c r="N638" s="91">
        <v>6.92</v>
      </c>
      <c r="O638" s="89">
        <f t="shared" si="125"/>
        <v>7.2397039999999997</v>
      </c>
      <c r="P638" s="57">
        <f t="shared" si="136"/>
        <v>723.97039999999993</v>
      </c>
      <c r="Q638" s="57" t="s">
        <v>698</v>
      </c>
      <c r="R638" s="7" t="s">
        <v>699</v>
      </c>
      <c r="S638" s="71">
        <f t="shared" si="126"/>
        <v>0</v>
      </c>
      <c r="T638" s="71">
        <f t="shared" si="127"/>
        <v>0</v>
      </c>
      <c r="U638" s="71">
        <f t="shared" si="128"/>
        <v>0</v>
      </c>
      <c r="V638" s="71">
        <f t="shared" si="129"/>
        <v>0</v>
      </c>
      <c r="W638" s="71">
        <f t="shared" si="130"/>
        <v>0</v>
      </c>
      <c r="X638" s="71">
        <f t="shared" si="131"/>
        <v>0</v>
      </c>
      <c r="Y638" s="71">
        <f t="shared" si="132"/>
        <v>0</v>
      </c>
      <c r="Z638" s="71">
        <f t="shared" si="133"/>
        <v>0</v>
      </c>
      <c r="AA638" s="71">
        <f t="shared" si="134"/>
        <v>0</v>
      </c>
      <c r="AB638" s="71">
        <f t="shared" si="135"/>
        <v>723.97039999999993</v>
      </c>
    </row>
    <row r="639" spans="1:28" ht="15" thickBot="1" x14ac:dyDescent="0.35">
      <c r="A639" s="58"/>
      <c r="B639" s="58"/>
      <c r="C639" s="58"/>
      <c r="D639" s="58"/>
      <c r="E639" s="58"/>
      <c r="F639" s="58"/>
      <c r="G639" s="58"/>
      <c r="H639" s="58"/>
      <c r="I639" s="58"/>
      <c r="J639" s="58">
        <v>27</v>
      </c>
      <c r="K639" s="56" t="s">
        <v>714</v>
      </c>
      <c r="L639" s="7" t="s">
        <v>57</v>
      </c>
      <c r="M639" s="88">
        <f t="shared" si="124"/>
        <v>27</v>
      </c>
      <c r="N639" s="91">
        <v>7.5</v>
      </c>
      <c r="O639" s="89">
        <f t="shared" si="125"/>
        <v>7.8464999999999998</v>
      </c>
      <c r="P639" s="57">
        <f t="shared" si="136"/>
        <v>211.85550000000001</v>
      </c>
      <c r="Q639" s="57" t="s">
        <v>698</v>
      </c>
      <c r="R639" s="7" t="s">
        <v>699</v>
      </c>
      <c r="S639" s="71">
        <f t="shared" si="126"/>
        <v>0</v>
      </c>
      <c r="T639" s="71">
        <f t="shared" si="127"/>
        <v>0</v>
      </c>
      <c r="U639" s="71">
        <f t="shared" si="128"/>
        <v>0</v>
      </c>
      <c r="V639" s="71">
        <f t="shared" si="129"/>
        <v>0</v>
      </c>
      <c r="W639" s="71">
        <f t="shared" si="130"/>
        <v>0</v>
      </c>
      <c r="X639" s="71">
        <f t="shared" si="131"/>
        <v>0</v>
      </c>
      <c r="Y639" s="71">
        <f t="shared" si="132"/>
        <v>0</v>
      </c>
      <c r="Z639" s="71">
        <f t="shared" si="133"/>
        <v>0</v>
      </c>
      <c r="AA639" s="71">
        <f t="shared" si="134"/>
        <v>0</v>
      </c>
      <c r="AB639" s="71">
        <f t="shared" si="135"/>
        <v>211.85550000000001</v>
      </c>
    </row>
    <row r="640" spans="1:28" ht="15" thickBot="1" x14ac:dyDescent="0.35">
      <c r="A640" s="58"/>
      <c r="B640" s="58"/>
      <c r="C640" s="58"/>
      <c r="D640" s="58"/>
      <c r="E640" s="58"/>
      <c r="F640" s="58"/>
      <c r="G640" s="58"/>
      <c r="H640" s="58"/>
      <c r="I640" s="58"/>
      <c r="J640" s="58">
        <v>4</v>
      </c>
      <c r="K640" s="56" t="s">
        <v>715</v>
      </c>
      <c r="L640" s="7" t="s">
        <v>716</v>
      </c>
      <c r="M640" s="88">
        <f t="shared" si="124"/>
        <v>4</v>
      </c>
      <c r="N640" s="91">
        <v>27.4</v>
      </c>
      <c r="O640" s="89">
        <f t="shared" si="125"/>
        <v>28.665879999999998</v>
      </c>
      <c r="P640" s="57">
        <f t="shared" si="136"/>
        <v>114.66351999999999</v>
      </c>
      <c r="Q640" s="57" t="s">
        <v>698</v>
      </c>
      <c r="R640" s="7" t="s">
        <v>699</v>
      </c>
      <c r="S640" s="71">
        <f t="shared" si="126"/>
        <v>0</v>
      </c>
      <c r="T640" s="71">
        <f t="shared" si="127"/>
        <v>0</v>
      </c>
      <c r="U640" s="71">
        <f t="shared" si="128"/>
        <v>0</v>
      </c>
      <c r="V640" s="71">
        <f t="shared" si="129"/>
        <v>0</v>
      </c>
      <c r="W640" s="71">
        <f t="shared" si="130"/>
        <v>0</v>
      </c>
      <c r="X640" s="71">
        <f t="shared" si="131"/>
        <v>0</v>
      </c>
      <c r="Y640" s="71">
        <f t="shared" si="132"/>
        <v>0</v>
      </c>
      <c r="Z640" s="71">
        <f t="shared" si="133"/>
        <v>0</v>
      </c>
      <c r="AA640" s="71">
        <f t="shared" si="134"/>
        <v>0</v>
      </c>
      <c r="AB640" s="71">
        <f t="shared" si="135"/>
        <v>114.66351999999999</v>
      </c>
    </row>
    <row r="641" spans="1:28" ht="15" thickBot="1" x14ac:dyDescent="0.35">
      <c r="A641" s="58"/>
      <c r="B641" s="58"/>
      <c r="C641" s="58"/>
      <c r="D641" s="58"/>
      <c r="E641" s="58"/>
      <c r="F641" s="58"/>
      <c r="G641" s="58"/>
      <c r="H641" s="58"/>
      <c r="I641" s="58"/>
      <c r="J641" s="58">
        <v>150</v>
      </c>
      <c r="K641" s="56" t="s">
        <v>717</v>
      </c>
      <c r="L641" s="7" t="s">
        <v>57</v>
      </c>
      <c r="M641" s="88">
        <f t="shared" si="124"/>
        <v>150</v>
      </c>
      <c r="N641" s="91">
        <v>1.1499999999999999</v>
      </c>
      <c r="O641" s="89">
        <f t="shared" si="125"/>
        <v>1.2031299999999998</v>
      </c>
      <c r="P641" s="57">
        <f t="shared" si="136"/>
        <v>180.46949999999998</v>
      </c>
      <c r="Q641" s="57" t="s">
        <v>698</v>
      </c>
      <c r="R641" s="7" t="s">
        <v>699</v>
      </c>
      <c r="S641" s="71">
        <f t="shared" si="126"/>
        <v>0</v>
      </c>
      <c r="T641" s="71">
        <f t="shared" si="127"/>
        <v>0</v>
      </c>
      <c r="U641" s="71">
        <f t="shared" si="128"/>
        <v>0</v>
      </c>
      <c r="V641" s="71">
        <f t="shared" si="129"/>
        <v>0</v>
      </c>
      <c r="W641" s="71">
        <f t="shared" si="130"/>
        <v>0</v>
      </c>
      <c r="X641" s="71">
        <f t="shared" si="131"/>
        <v>0</v>
      </c>
      <c r="Y641" s="71">
        <f t="shared" si="132"/>
        <v>0</v>
      </c>
      <c r="Z641" s="71">
        <f t="shared" si="133"/>
        <v>0</v>
      </c>
      <c r="AA641" s="71">
        <f t="shared" si="134"/>
        <v>0</v>
      </c>
      <c r="AB641" s="71">
        <f t="shared" si="135"/>
        <v>180.46949999999998</v>
      </c>
    </row>
    <row r="642" spans="1:28" ht="15" thickBot="1" x14ac:dyDescent="0.35">
      <c r="A642" s="58"/>
      <c r="B642" s="58"/>
      <c r="C642" s="58"/>
      <c r="D642" s="58"/>
      <c r="E642" s="58"/>
      <c r="F642" s="58"/>
      <c r="G642" s="58"/>
      <c r="H642" s="58"/>
      <c r="I642" s="58"/>
      <c r="J642" s="58">
        <v>100</v>
      </c>
      <c r="K642" s="56" t="s">
        <v>718</v>
      </c>
      <c r="L642" s="7" t="s">
        <v>57</v>
      </c>
      <c r="M642" s="88">
        <f t="shared" ref="M642:M705" si="137">SUM(A642:J642)</f>
        <v>100</v>
      </c>
      <c r="N642" s="91">
        <v>1.32</v>
      </c>
      <c r="O642" s="89">
        <f t="shared" si="125"/>
        <v>1.380984</v>
      </c>
      <c r="P642" s="57">
        <f t="shared" si="136"/>
        <v>138.0984</v>
      </c>
      <c r="Q642" s="57" t="s">
        <v>698</v>
      </c>
      <c r="R642" s="7" t="s">
        <v>699</v>
      </c>
      <c r="S642" s="71">
        <f t="shared" si="126"/>
        <v>0</v>
      </c>
      <c r="T642" s="71">
        <f t="shared" si="127"/>
        <v>0</v>
      </c>
      <c r="U642" s="71">
        <f t="shared" si="128"/>
        <v>0</v>
      </c>
      <c r="V642" s="71">
        <f t="shared" si="129"/>
        <v>0</v>
      </c>
      <c r="W642" s="71">
        <f t="shared" si="130"/>
        <v>0</v>
      </c>
      <c r="X642" s="71">
        <f t="shared" si="131"/>
        <v>0</v>
      </c>
      <c r="Y642" s="71">
        <f t="shared" si="132"/>
        <v>0</v>
      </c>
      <c r="Z642" s="71">
        <f t="shared" si="133"/>
        <v>0</v>
      </c>
      <c r="AA642" s="71">
        <f t="shared" si="134"/>
        <v>0</v>
      </c>
      <c r="AB642" s="71">
        <f t="shared" si="135"/>
        <v>138.0984</v>
      </c>
    </row>
    <row r="643" spans="1:28" ht="15" thickBot="1" x14ac:dyDescent="0.35">
      <c r="A643" s="58"/>
      <c r="B643" s="58"/>
      <c r="C643" s="58"/>
      <c r="D643" s="58"/>
      <c r="E643" s="58"/>
      <c r="F643" s="58"/>
      <c r="G643" s="58"/>
      <c r="H643" s="58"/>
      <c r="I643" s="58"/>
      <c r="J643" s="58">
        <v>68</v>
      </c>
      <c r="K643" s="56" t="s">
        <v>719</v>
      </c>
      <c r="L643" s="7" t="s">
        <v>720</v>
      </c>
      <c r="M643" s="88">
        <f t="shared" si="137"/>
        <v>68</v>
      </c>
      <c r="N643" s="91">
        <v>23.66</v>
      </c>
      <c r="O643" s="89">
        <f t="shared" si="125"/>
        <v>24.753091999999999</v>
      </c>
      <c r="P643" s="57">
        <f t="shared" si="136"/>
        <v>1683.2102559999998</v>
      </c>
      <c r="Q643" s="57" t="s">
        <v>698</v>
      </c>
      <c r="R643" s="7" t="s">
        <v>699</v>
      </c>
      <c r="S643" s="71">
        <f t="shared" si="126"/>
        <v>0</v>
      </c>
      <c r="T643" s="71">
        <f t="shared" si="127"/>
        <v>0</v>
      </c>
      <c r="U643" s="71">
        <f t="shared" si="128"/>
        <v>0</v>
      </c>
      <c r="V643" s="71">
        <f t="shared" si="129"/>
        <v>0</v>
      </c>
      <c r="W643" s="71">
        <f t="shared" si="130"/>
        <v>0</v>
      </c>
      <c r="X643" s="71">
        <f t="shared" si="131"/>
        <v>0</v>
      </c>
      <c r="Y643" s="71">
        <f t="shared" si="132"/>
        <v>0</v>
      </c>
      <c r="Z643" s="71">
        <f t="shared" si="133"/>
        <v>0</v>
      </c>
      <c r="AA643" s="71">
        <f t="shared" si="134"/>
        <v>0</v>
      </c>
      <c r="AB643" s="71">
        <f t="shared" si="135"/>
        <v>1683.2102559999998</v>
      </c>
    </row>
    <row r="644" spans="1:28" ht="15" thickBot="1" x14ac:dyDescent="0.35">
      <c r="A644" s="58"/>
      <c r="B644" s="58"/>
      <c r="C644" s="58"/>
      <c r="D644" s="58"/>
      <c r="E644" s="58"/>
      <c r="F644" s="58"/>
      <c r="G644" s="58"/>
      <c r="H644" s="58"/>
      <c r="I644" s="58"/>
      <c r="J644" s="58">
        <v>8</v>
      </c>
      <c r="K644" s="56" t="s">
        <v>721</v>
      </c>
      <c r="L644" s="7" t="s">
        <v>722</v>
      </c>
      <c r="M644" s="88">
        <f t="shared" si="137"/>
        <v>8</v>
      </c>
      <c r="N644" s="91">
        <v>366.78</v>
      </c>
      <c r="O644" s="89">
        <f t="shared" si="125"/>
        <v>383.725236</v>
      </c>
      <c r="P644" s="57">
        <f t="shared" si="136"/>
        <v>3069.801888</v>
      </c>
      <c r="Q644" s="57" t="s">
        <v>698</v>
      </c>
      <c r="R644" s="7" t="s">
        <v>699</v>
      </c>
      <c r="S644" s="71">
        <f t="shared" si="126"/>
        <v>0</v>
      </c>
      <c r="T644" s="71">
        <f t="shared" si="127"/>
        <v>0</v>
      </c>
      <c r="U644" s="71">
        <f t="shared" si="128"/>
        <v>0</v>
      </c>
      <c r="V644" s="71">
        <f t="shared" si="129"/>
        <v>0</v>
      </c>
      <c r="W644" s="71">
        <f t="shared" si="130"/>
        <v>0</v>
      </c>
      <c r="X644" s="71">
        <f t="shared" si="131"/>
        <v>0</v>
      </c>
      <c r="Y644" s="71">
        <f t="shared" si="132"/>
        <v>0</v>
      </c>
      <c r="Z644" s="71">
        <f t="shared" si="133"/>
        <v>0</v>
      </c>
      <c r="AA644" s="71">
        <f t="shared" si="134"/>
        <v>0</v>
      </c>
      <c r="AB644" s="71">
        <f t="shared" si="135"/>
        <v>3069.801888</v>
      </c>
    </row>
    <row r="645" spans="1:28" ht="15" thickBot="1" x14ac:dyDescent="0.35">
      <c r="A645" s="58"/>
      <c r="B645" s="58"/>
      <c r="C645" s="58"/>
      <c r="D645" s="58"/>
      <c r="E645" s="58"/>
      <c r="F645" s="58"/>
      <c r="G645" s="58"/>
      <c r="H645" s="58"/>
      <c r="I645" s="58"/>
      <c r="J645" s="58">
        <v>6</v>
      </c>
      <c r="K645" s="56" t="s">
        <v>723</v>
      </c>
      <c r="L645" s="7" t="s">
        <v>722</v>
      </c>
      <c r="M645" s="88">
        <f t="shared" si="137"/>
        <v>6</v>
      </c>
      <c r="N645" s="91">
        <v>363.95</v>
      </c>
      <c r="O645" s="89">
        <f t="shared" si="125"/>
        <v>380.76448999999997</v>
      </c>
      <c r="P645" s="57">
        <f t="shared" si="136"/>
        <v>2284.5869399999997</v>
      </c>
      <c r="Q645" s="57" t="s">
        <v>698</v>
      </c>
      <c r="R645" s="7" t="s">
        <v>699</v>
      </c>
      <c r="S645" s="71">
        <f t="shared" si="126"/>
        <v>0</v>
      </c>
      <c r="T645" s="71">
        <f t="shared" si="127"/>
        <v>0</v>
      </c>
      <c r="U645" s="71">
        <f t="shared" si="128"/>
        <v>0</v>
      </c>
      <c r="V645" s="71">
        <f t="shared" si="129"/>
        <v>0</v>
      </c>
      <c r="W645" s="71">
        <f t="shared" si="130"/>
        <v>0</v>
      </c>
      <c r="X645" s="71">
        <f t="shared" si="131"/>
        <v>0</v>
      </c>
      <c r="Y645" s="71">
        <f t="shared" si="132"/>
        <v>0</v>
      </c>
      <c r="Z645" s="71">
        <f t="shared" si="133"/>
        <v>0</v>
      </c>
      <c r="AA645" s="71">
        <f t="shared" si="134"/>
        <v>0</v>
      </c>
      <c r="AB645" s="71">
        <f t="shared" si="135"/>
        <v>2284.5869399999997</v>
      </c>
    </row>
    <row r="646" spans="1:28" ht="15" thickBot="1" x14ac:dyDescent="0.35">
      <c r="A646" s="58"/>
      <c r="B646" s="58"/>
      <c r="C646" s="58"/>
      <c r="D646" s="58"/>
      <c r="E646" s="58"/>
      <c r="F646" s="58"/>
      <c r="G646" s="58"/>
      <c r="H646" s="58"/>
      <c r="I646" s="58"/>
      <c r="J646" s="58">
        <v>6</v>
      </c>
      <c r="K646" s="56" t="s">
        <v>724</v>
      </c>
      <c r="L646" s="7" t="s">
        <v>722</v>
      </c>
      <c r="M646" s="88">
        <f t="shared" si="137"/>
        <v>6</v>
      </c>
      <c r="N646" s="91">
        <v>609.41</v>
      </c>
      <c r="O646" s="89">
        <f t="shared" si="125"/>
        <v>637.56474200000002</v>
      </c>
      <c r="P646" s="57">
        <f t="shared" si="136"/>
        <v>3825.3884520000001</v>
      </c>
      <c r="Q646" s="57" t="s">
        <v>698</v>
      </c>
      <c r="R646" s="7" t="s">
        <v>699</v>
      </c>
      <c r="S646" s="71">
        <f t="shared" si="126"/>
        <v>0</v>
      </c>
      <c r="T646" s="71">
        <f t="shared" si="127"/>
        <v>0</v>
      </c>
      <c r="U646" s="71">
        <f t="shared" si="128"/>
        <v>0</v>
      </c>
      <c r="V646" s="71">
        <f t="shared" si="129"/>
        <v>0</v>
      </c>
      <c r="W646" s="71">
        <f t="shared" si="130"/>
        <v>0</v>
      </c>
      <c r="X646" s="71">
        <f t="shared" si="131"/>
        <v>0</v>
      </c>
      <c r="Y646" s="71">
        <f t="shared" si="132"/>
        <v>0</v>
      </c>
      <c r="Z646" s="71">
        <f t="shared" si="133"/>
        <v>0</v>
      </c>
      <c r="AA646" s="71">
        <f t="shared" si="134"/>
        <v>0</v>
      </c>
      <c r="AB646" s="71">
        <f t="shared" si="135"/>
        <v>3825.3884520000001</v>
      </c>
    </row>
    <row r="647" spans="1:28" ht="15" thickBot="1" x14ac:dyDescent="0.35">
      <c r="A647" s="58"/>
      <c r="B647" s="58"/>
      <c r="C647" s="58"/>
      <c r="D647" s="58"/>
      <c r="E647" s="58"/>
      <c r="F647" s="58"/>
      <c r="G647" s="58"/>
      <c r="H647" s="58"/>
      <c r="I647" s="58"/>
      <c r="J647" s="58">
        <v>6</v>
      </c>
      <c r="K647" s="56" t="s">
        <v>725</v>
      </c>
      <c r="L647" s="7" t="s">
        <v>722</v>
      </c>
      <c r="M647" s="88">
        <f t="shared" si="137"/>
        <v>6</v>
      </c>
      <c r="N647" s="91">
        <v>479.27</v>
      </c>
      <c r="O647" s="89">
        <f t="shared" ref="O647:O710" si="138">N647*4.62%+N647</f>
        <v>501.41227399999997</v>
      </c>
      <c r="P647" s="57">
        <f t="shared" si="136"/>
        <v>3008.4736439999997</v>
      </c>
      <c r="Q647" s="57" t="s">
        <v>698</v>
      </c>
      <c r="R647" s="7" t="s">
        <v>699</v>
      </c>
      <c r="S647" s="71">
        <f t="shared" si="126"/>
        <v>0</v>
      </c>
      <c r="T647" s="71">
        <f t="shared" si="127"/>
        <v>0</v>
      </c>
      <c r="U647" s="71">
        <f t="shared" si="128"/>
        <v>0</v>
      </c>
      <c r="V647" s="71">
        <f t="shared" si="129"/>
        <v>0</v>
      </c>
      <c r="W647" s="71">
        <f t="shared" si="130"/>
        <v>0</v>
      </c>
      <c r="X647" s="71">
        <f t="shared" si="131"/>
        <v>0</v>
      </c>
      <c r="Y647" s="71">
        <f t="shared" si="132"/>
        <v>0</v>
      </c>
      <c r="Z647" s="71">
        <f t="shared" si="133"/>
        <v>0</v>
      </c>
      <c r="AA647" s="71">
        <f t="shared" si="134"/>
        <v>0</v>
      </c>
      <c r="AB647" s="71">
        <f t="shared" si="135"/>
        <v>3008.4736439999997</v>
      </c>
    </row>
    <row r="648" spans="1:28" ht="15" thickBot="1" x14ac:dyDescent="0.35">
      <c r="A648" s="58"/>
      <c r="B648" s="58"/>
      <c r="C648" s="58"/>
      <c r="D648" s="58"/>
      <c r="E648" s="58"/>
      <c r="F648" s="58"/>
      <c r="G648" s="58"/>
      <c r="H648" s="58"/>
      <c r="I648" s="58"/>
      <c r="J648" s="58">
        <v>9</v>
      </c>
      <c r="K648" s="56" t="s">
        <v>726</v>
      </c>
      <c r="L648" s="7" t="s">
        <v>722</v>
      </c>
      <c r="M648" s="88">
        <f t="shared" si="137"/>
        <v>9</v>
      </c>
      <c r="N648" s="91">
        <v>609.41</v>
      </c>
      <c r="O648" s="89">
        <f t="shared" si="138"/>
        <v>637.56474200000002</v>
      </c>
      <c r="P648" s="57">
        <f t="shared" si="136"/>
        <v>5738.0826780000007</v>
      </c>
      <c r="Q648" s="57" t="s">
        <v>698</v>
      </c>
      <c r="R648" s="7" t="s">
        <v>699</v>
      </c>
      <c r="S648" s="71">
        <f t="shared" ref="S648:S711" si="139">A648*O648</f>
        <v>0</v>
      </c>
      <c r="T648" s="71">
        <f t="shared" ref="T648:T711" si="140">B648*O648</f>
        <v>0</v>
      </c>
      <c r="U648" s="71">
        <f t="shared" ref="U648:U711" si="141">C648*O648</f>
        <v>0</v>
      </c>
      <c r="V648" s="71">
        <f t="shared" ref="V648:V711" si="142">D648*O648</f>
        <v>0</v>
      </c>
      <c r="W648" s="71">
        <f t="shared" ref="W648:W711" si="143">E648*O648</f>
        <v>0</v>
      </c>
      <c r="X648" s="71">
        <f t="shared" ref="X648:X711" si="144">F648*O648</f>
        <v>0</v>
      </c>
      <c r="Y648" s="71">
        <f t="shared" ref="Y648:Y711" si="145">G648*O648</f>
        <v>0</v>
      </c>
      <c r="Z648" s="71">
        <f t="shared" ref="Z648:Z711" si="146">H648*O648</f>
        <v>0</v>
      </c>
      <c r="AA648" s="71">
        <f t="shared" ref="AA648:AA711" si="147">I648*O648</f>
        <v>0</v>
      </c>
      <c r="AB648" s="71">
        <f t="shared" ref="AB648:AB711" si="148">J648*O648</f>
        <v>5738.0826780000007</v>
      </c>
    </row>
    <row r="649" spans="1:28" ht="15" thickBot="1" x14ac:dyDescent="0.35">
      <c r="A649" s="58"/>
      <c r="B649" s="58"/>
      <c r="C649" s="58"/>
      <c r="D649" s="58"/>
      <c r="E649" s="58"/>
      <c r="F649" s="58"/>
      <c r="G649" s="58"/>
      <c r="H649" s="58"/>
      <c r="I649" s="58"/>
      <c r="J649" s="58">
        <v>108</v>
      </c>
      <c r="K649" s="56" t="s">
        <v>727</v>
      </c>
      <c r="L649" s="7" t="s">
        <v>57</v>
      </c>
      <c r="M649" s="88">
        <f t="shared" si="137"/>
        <v>108</v>
      </c>
      <c r="N649" s="91">
        <v>12.52</v>
      </c>
      <c r="O649" s="89">
        <f t="shared" si="138"/>
        <v>13.098424</v>
      </c>
      <c r="P649" s="57">
        <f t="shared" si="136"/>
        <v>1414.629792</v>
      </c>
      <c r="Q649" s="57" t="s">
        <v>698</v>
      </c>
      <c r="R649" s="7" t="s">
        <v>699</v>
      </c>
      <c r="S649" s="71">
        <f t="shared" si="139"/>
        <v>0</v>
      </c>
      <c r="T649" s="71">
        <f t="shared" si="140"/>
        <v>0</v>
      </c>
      <c r="U649" s="71">
        <f t="shared" si="141"/>
        <v>0</v>
      </c>
      <c r="V649" s="71">
        <f t="shared" si="142"/>
        <v>0</v>
      </c>
      <c r="W649" s="71">
        <f t="shared" si="143"/>
        <v>0</v>
      </c>
      <c r="X649" s="71">
        <f t="shared" si="144"/>
        <v>0</v>
      </c>
      <c r="Y649" s="71">
        <f t="shared" si="145"/>
        <v>0</v>
      </c>
      <c r="Z649" s="71">
        <f t="shared" si="146"/>
        <v>0</v>
      </c>
      <c r="AA649" s="71">
        <f t="shared" si="147"/>
        <v>0</v>
      </c>
      <c r="AB649" s="71">
        <f t="shared" si="148"/>
        <v>1414.629792</v>
      </c>
    </row>
    <row r="650" spans="1:28" ht="15" thickBot="1" x14ac:dyDescent="0.35">
      <c r="A650" s="58"/>
      <c r="B650" s="58"/>
      <c r="C650" s="58"/>
      <c r="D650" s="58"/>
      <c r="E650" s="58"/>
      <c r="F650" s="58"/>
      <c r="G650" s="58"/>
      <c r="H650" s="58"/>
      <c r="I650" s="58"/>
      <c r="J650" s="58">
        <v>5</v>
      </c>
      <c r="K650" s="56" t="s">
        <v>728</v>
      </c>
      <c r="L650" s="7" t="s">
        <v>57</v>
      </c>
      <c r="M650" s="88">
        <f t="shared" si="137"/>
        <v>5</v>
      </c>
      <c r="N650" s="91">
        <v>10.82</v>
      </c>
      <c r="O650" s="89">
        <f t="shared" si="138"/>
        <v>11.319884</v>
      </c>
      <c r="P650" s="57">
        <f t="shared" si="136"/>
        <v>56.599420000000002</v>
      </c>
      <c r="Q650" s="57" t="s">
        <v>698</v>
      </c>
      <c r="R650" s="7" t="s">
        <v>699</v>
      </c>
      <c r="S650" s="71">
        <f t="shared" si="139"/>
        <v>0</v>
      </c>
      <c r="T650" s="71">
        <f t="shared" si="140"/>
        <v>0</v>
      </c>
      <c r="U650" s="71">
        <f t="shared" si="141"/>
        <v>0</v>
      </c>
      <c r="V650" s="71">
        <f t="shared" si="142"/>
        <v>0</v>
      </c>
      <c r="W650" s="71">
        <f t="shared" si="143"/>
        <v>0</v>
      </c>
      <c r="X650" s="71">
        <f t="shared" si="144"/>
        <v>0</v>
      </c>
      <c r="Y650" s="71">
        <f t="shared" si="145"/>
        <v>0</v>
      </c>
      <c r="Z650" s="71">
        <f t="shared" si="146"/>
        <v>0</v>
      </c>
      <c r="AA650" s="71">
        <f t="shared" si="147"/>
        <v>0</v>
      </c>
      <c r="AB650" s="71">
        <f t="shared" si="148"/>
        <v>56.599420000000002</v>
      </c>
    </row>
    <row r="651" spans="1:28" ht="15" thickBot="1" x14ac:dyDescent="0.35">
      <c r="A651" s="58"/>
      <c r="B651" s="58"/>
      <c r="C651" s="58"/>
      <c r="D651" s="58"/>
      <c r="E651" s="58"/>
      <c r="F651" s="58"/>
      <c r="G651" s="58"/>
      <c r="H651" s="58"/>
      <c r="I651" s="58"/>
      <c r="J651" s="58">
        <v>45</v>
      </c>
      <c r="K651" s="56" t="s">
        <v>729</v>
      </c>
      <c r="L651" s="7" t="s">
        <v>57</v>
      </c>
      <c r="M651" s="88">
        <f t="shared" si="137"/>
        <v>45</v>
      </c>
      <c r="N651" s="91">
        <v>22.5</v>
      </c>
      <c r="O651" s="89">
        <f t="shared" si="138"/>
        <v>23.5395</v>
      </c>
      <c r="P651" s="57">
        <f t="shared" si="136"/>
        <v>1059.2774999999999</v>
      </c>
      <c r="Q651" s="57" t="s">
        <v>698</v>
      </c>
      <c r="R651" s="7" t="s">
        <v>699</v>
      </c>
      <c r="S651" s="71">
        <f t="shared" si="139"/>
        <v>0</v>
      </c>
      <c r="T651" s="71">
        <f t="shared" si="140"/>
        <v>0</v>
      </c>
      <c r="U651" s="71">
        <f t="shared" si="141"/>
        <v>0</v>
      </c>
      <c r="V651" s="71">
        <f t="shared" si="142"/>
        <v>0</v>
      </c>
      <c r="W651" s="71">
        <f t="shared" si="143"/>
        <v>0</v>
      </c>
      <c r="X651" s="71">
        <f t="shared" si="144"/>
        <v>0</v>
      </c>
      <c r="Y651" s="71">
        <f t="shared" si="145"/>
        <v>0</v>
      </c>
      <c r="Z651" s="71">
        <f t="shared" si="146"/>
        <v>0</v>
      </c>
      <c r="AA651" s="71">
        <f t="shared" si="147"/>
        <v>0</v>
      </c>
      <c r="AB651" s="71">
        <f t="shared" si="148"/>
        <v>1059.2774999999999</v>
      </c>
    </row>
    <row r="652" spans="1:28" ht="15" thickBot="1" x14ac:dyDescent="0.35">
      <c r="A652" s="58"/>
      <c r="B652" s="58"/>
      <c r="C652" s="58"/>
      <c r="D652" s="58"/>
      <c r="E652" s="58"/>
      <c r="F652" s="58"/>
      <c r="G652" s="58"/>
      <c r="H652" s="58"/>
      <c r="I652" s="58"/>
      <c r="J652" s="58">
        <v>150</v>
      </c>
      <c r="K652" s="56" t="s">
        <v>730</v>
      </c>
      <c r="L652" s="7" t="s">
        <v>57</v>
      </c>
      <c r="M652" s="88">
        <f t="shared" si="137"/>
        <v>150</v>
      </c>
      <c r="N652" s="91">
        <v>6.76</v>
      </c>
      <c r="O652" s="89">
        <f t="shared" si="138"/>
        <v>7.0723120000000002</v>
      </c>
      <c r="P652" s="57">
        <f t="shared" si="136"/>
        <v>1060.8468</v>
      </c>
      <c r="Q652" s="57" t="s">
        <v>698</v>
      </c>
      <c r="R652" s="7" t="s">
        <v>699</v>
      </c>
      <c r="S652" s="71">
        <f t="shared" si="139"/>
        <v>0</v>
      </c>
      <c r="T652" s="71">
        <f t="shared" si="140"/>
        <v>0</v>
      </c>
      <c r="U652" s="71">
        <f t="shared" si="141"/>
        <v>0</v>
      </c>
      <c r="V652" s="71">
        <f t="shared" si="142"/>
        <v>0</v>
      </c>
      <c r="W652" s="71">
        <f t="shared" si="143"/>
        <v>0</v>
      </c>
      <c r="X652" s="71">
        <f t="shared" si="144"/>
        <v>0</v>
      </c>
      <c r="Y652" s="71">
        <f t="shared" si="145"/>
        <v>0</v>
      </c>
      <c r="Z652" s="71">
        <f t="shared" si="146"/>
        <v>0</v>
      </c>
      <c r="AA652" s="71">
        <f t="shared" si="147"/>
        <v>0</v>
      </c>
      <c r="AB652" s="71">
        <f t="shared" si="148"/>
        <v>1060.8468</v>
      </c>
    </row>
    <row r="653" spans="1:28" ht="15" thickBot="1" x14ac:dyDescent="0.35">
      <c r="A653" s="58"/>
      <c r="B653" s="58"/>
      <c r="C653" s="58"/>
      <c r="D653" s="58"/>
      <c r="E653" s="58"/>
      <c r="F653" s="58"/>
      <c r="G653" s="58"/>
      <c r="H653" s="58"/>
      <c r="I653" s="58"/>
      <c r="J653" s="58">
        <v>50</v>
      </c>
      <c r="K653" s="56" t="s">
        <v>731</v>
      </c>
      <c r="L653" s="7" t="s">
        <v>57</v>
      </c>
      <c r="M653" s="88">
        <f t="shared" si="137"/>
        <v>50</v>
      </c>
      <c r="N653" s="91">
        <v>4.63</v>
      </c>
      <c r="O653" s="89">
        <f t="shared" si="138"/>
        <v>4.8439059999999996</v>
      </c>
      <c r="P653" s="57">
        <f t="shared" si="136"/>
        <v>242.19529999999997</v>
      </c>
      <c r="Q653" s="57" t="s">
        <v>698</v>
      </c>
      <c r="R653" s="7" t="s">
        <v>699</v>
      </c>
      <c r="S653" s="71">
        <f t="shared" si="139"/>
        <v>0</v>
      </c>
      <c r="T653" s="71">
        <f t="shared" si="140"/>
        <v>0</v>
      </c>
      <c r="U653" s="71">
        <f t="shared" si="141"/>
        <v>0</v>
      </c>
      <c r="V653" s="71">
        <f t="shared" si="142"/>
        <v>0</v>
      </c>
      <c r="W653" s="71">
        <f t="shared" si="143"/>
        <v>0</v>
      </c>
      <c r="X653" s="71">
        <f t="shared" si="144"/>
        <v>0</v>
      </c>
      <c r="Y653" s="71">
        <f t="shared" si="145"/>
        <v>0</v>
      </c>
      <c r="Z653" s="71">
        <f t="shared" si="146"/>
        <v>0</v>
      </c>
      <c r="AA653" s="71">
        <f t="shared" si="147"/>
        <v>0</v>
      </c>
      <c r="AB653" s="71">
        <f t="shared" si="148"/>
        <v>242.19529999999997</v>
      </c>
    </row>
    <row r="654" spans="1:28" ht="15" thickBot="1" x14ac:dyDescent="0.35">
      <c r="A654" s="58"/>
      <c r="B654" s="58"/>
      <c r="C654" s="58"/>
      <c r="D654" s="58"/>
      <c r="E654" s="58"/>
      <c r="F654" s="58"/>
      <c r="G654" s="58"/>
      <c r="H654" s="58"/>
      <c r="I654" s="58"/>
      <c r="J654" s="58">
        <v>6</v>
      </c>
      <c r="K654" s="56" t="s">
        <v>732</v>
      </c>
      <c r="L654" s="7" t="s">
        <v>57</v>
      </c>
      <c r="M654" s="88">
        <f t="shared" si="137"/>
        <v>6</v>
      </c>
      <c r="N654" s="91">
        <v>62.95</v>
      </c>
      <c r="O654" s="89">
        <f t="shared" si="138"/>
        <v>65.858289999999997</v>
      </c>
      <c r="P654" s="57">
        <f t="shared" si="136"/>
        <v>395.14973999999995</v>
      </c>
      <c r="Q654" s="57" t="s">
        <v>698</v>
      </c>
      <c r="R654" s="7" t="s">
        <v>699</v>
      </c>
      <c r="S654" s="71">
        <f t="shared" si="139"/>
        <v>0</v>
      </c>
      <c r="T654" s="71">
        <f t="shared" si="140"/>
        <v>0</v>
      </c>
      <c r="U654" s="71">
        <f t="shared" si="141"/>
        <v>0</v>
      </c>
      <c r="V654" s="71">
        <f t="shared" si="142"/>
        <v>0</v>
      </c>
      <c r="W654" s="71">
        <f t="shared" si="143"/>
        <v>0</v>
      </c>
      <c r="X654" s="71">
        <f t="shared" si="144"/>
        <v>0</v>
      </c>
      <c r="Y654" s="71">
        <f t="shared" si="145"/>
        <v>0</v>
      </c>
      <c r="Z654" s="71">
        <f t="shared" si="146"/>
        <v>0</v>
      </c>
      <c r="AA654" s="71">
        <f t="shared" si="147"/>
        <v>0</v>
      </c>
      <c r="AB654" s="71">
        <f t="shared" si="148"/>
        <v>395.14973999999995</v>
      </c>
    </row>
    <row r="655" spans="1:28" ht="15" thickBot="1" x14ac:dyDescent="0.35">
      <c r="A655" s="58"/>
      <c r="B655" s="58"/>
      <c r="C655" s="58"/>
      <c r="D655" s="58"/>
      <c r="E655" s="58"/>
      <c r="F655" s="58"/>
      <c r="G655" s="58"/>
      <c r="H655" s="58"/>
      <c r="I655" s="58"/>
      <c r="J655" s="58">
        <v>43</v>
      </c>
      <c r="K655" s="56" t="s">
        <v>733</v>
      </c>
      <c r="L655" s="7" t="s">
        <v>57</v>
      </c>
      <c r="M655" s="88">
        <f t="shared" si="137"/>
        <v>43</v>
      </c>
      <c r="N655" s="91">
        <v>24.16</v>
      </c>
      <c r="O655" s="89">
        <f t="shared" si="138"/>
        <v>25.276192000000002</v>
      </c>
      <c r="P655" s="57">
        <f t="shared" si="136"/>
        <v>1086.876256</v>
      </c>
      <c r="Q655" s="57" t="s">
        <v>698</v>
      </c>
      <c r="R655" s="7" t="s">
        <v>699</v>
      </c>
      <c r="S655" s="71">
        <f t="shared" si="139"/>
        <v>0</v>
      </c>
      <c r="T655" s="71">
        <f t="shared" si="140"/>
        <v>0</v>
      </c>
      <c r="U655" s="71">
        <f t="shared" si="141"/>
        <v>0</v>
      </c>
      <c r="V655" s="71">
        <f t="shared" si="142"/>
        <v>0</v>
      </c>
      <c r="W655" s="71">
        <f t="shared" si="143"/>
        <v>0</v>
      </c>
      <c r="X655" s="71">
        <f t="shared" si="144"/>
        <v>0</v>
      </c>
      <c r="Y655" s="71">
        <f t="shared" si="145"/>
        <v>0</v>
      </c>
      <c r="Z655" s="71">
        <f t="shared" si="146"/>
        <v>0</v>
      </c>
      <c r="AA655" s="71">
        <f t="shared" si="147"/>
        <v>0</v>
      </c>
      <c r="AB655" s="71">
        <f t="shared" si="148"/>
        <v>1086.876256</v>
      </c>
    </row>
    <row r="656" spans="1:28" ht="15" thickBot="1" x14ac:dyDescent="0.35">
      <c r="A656" s="58"/>
      <c r="B656" s="58"/>
      <c r="C656" s="58"/>
      <c r="D656" s="58"/>
      <c r="E656" s="58"/>
      <c r="F656" s="58"/>
      <c r="G656" s="58"/>
      <c r="H656" s="58"/>
      <c r="I656" s="58"/>
      <c r="J656" s="58">
        <v>72</v>
      </c>
      <c r="K656" s="56" t="s">
        <v>734</v>
      </c>
      <c r="L656" s="7" t="s">
        <v>735</v>
      </c>
      <c r="M656" s="88">
        <f t="shared" si="137"/>
        <v>72</v>
      </c>
      <c r="N656" s="91">
        <v>42.26</v>
      </c>
      <c r="O656" s="89">
        <f t="shared" si="138"/>
        <v>44.212412</v>
      </c>
      <c r="P656" s="57">
        <f t="shared" si="136"/>
        <v>3183.2936639999998</v>
      </c>
      <c r="Q656" s="57" t="s">
        <v>698</v>
      </c>
      <c r="R656" s="7" t="s">
        <v>699</v>
      </c>
      <c r="S656" s="71">
        <f t="shared" si="139"/>
        <v>0</v>
      </c>
      <c r="T656" s="71">
        <f t="shared" si="140"/>
        <v>0</v>
      </c>
      <c r="U656" s="71">
        <f t="shared" si="141"/>
        <v>0</v>
      </c>
      <c r="V656" s="71">
        <f t="shared" si="142"/>
        <v>0</v>
      </c>
      <c r="W656" s="71">
        <f t="shared" si="143"/>
        <v>0</v>
      </c>
      <c r="X656" s="71">
        <f t="shared" si="144"/>
        <v>0</v>
      </c>
      <c r="Y656" s="71">
        <f t="shared" si="145"/>
        <v>0</v>
      </c>
      <c r="Z656" s="71">
        <f t="shared" si="146"/>
        <v>0</v>
      </c>
      <c r="AA656" s="71">
        <f t="shared" si="147"/>
        <v>0</v>
      </c>
      <c r="AB656" s="71">
        <f t="shared" si="148"/>
        <v>3183.2936639999998</v>
      </c>
    </row>
    <row r="657" spans="1:28" ht="15" thickBot="1" x14ac:dyDescent="0.35">
      <c r="A657" s="58"/>
      <c r="B657" s="58"/>
      <c r="C657" s="58"/>
      <c r="D657" s="58"/>
      <c r="E657" s="58"/>
      <c r="F657" s="58"/>
      <c r="G657" s="58"/>
      <c r="H657" s="58"/>
      <c r="I657" s="58"/>
      <c r="J657" s="58">
        <v>59</v>
      </c>
      <c r="K657" s="56" t="s">
        <v>736</v>
      </c>
      <c r="L657" s="7" t="s">
        <v>57</v>
      </c>
      <c r="M657" s="88">
        <f t="shared" si="137"/>
        <v>59</v>
      </c>
      <c r="N657" s="91">
        <v>8.7799999999999994</v>
      </c>
      <c r="O657" s="89">
        <f t="shared" si="138"/>
        <v>9.1856359999999988</v>
      </c>
      <c r="P657" s="57">
        <f t="shared" si="136"/>
        <v>541.95252399999993</v>
      </c>
      <c r="Q657" s="57" t="s">
        <v>698</v>
      </c>
      <c r="R657" s="7" t="s">
        <v>699</v>
      </c>
      <c r="S657" s="71">
        <f t="shared" si="139"/>
        <v>0</v>
      </c>
      <c r="T657" s="71">
        <f t="shared" si="140"/>
        <v>0</v>
      </c>
      <c r="U657" s="71">
        <f t="shared" si="141"/>
        <v>0</v>
      </c>
      <c r="V657" s="71">
        <f t="shared" si="142"/>
        <v>0</v>
      </c>
      <c r="W657" s="71">
        <f t="shared" si="143"/>
        <v>0</v>
      </c>
      <c r="X657" s="71">
        <f t="shared" si="144"/>
        <v>0</v>
      </c>
      <c r="Y657" s="71">
        <f t="shared" si="145"/>
        <v>0</v>
      </c>
      <c r="Z657" s="71">
        <f t="shared" si="146"/>
        <v>0</v>
      </c>
      <c r="AA657" s="71">
        <f t="shared" si="147"/>
        <v>0</v>
      </c>
      <c r="AB657" s="71">
        <f t="shared" si="148"/>
        <v>541.95252399999993</v>
      </c>
    </row>
    <row r="658" spans="1:28" ht="15" thickBot="1" x14ac:dyDescent="0.35">
      <c r="A658" s="58"/>
      <c r="B658" s="58"/>
      <c r="C658" s="58"/>
      <c r="D658" s="58"/>
      <c r="E658" s="58"/>
      <c r="F658" s="58"/>
      <c r="G658" s="58"/>
      <c r="H658" s="58"/>
      <c r="I658" s="58"/>
      <c r="J658" s="58">
        <v>3</v>
      </c>
      <c r="K658" s="56" t="s">
        <v>737</v>
      </c>
      <c r="L658" s="7" t="s">
        <v>738</v>
      </c>
      <c r="M658" s="88">
        <f t="shared" si="137"/>
        <v>3</v>
      </c>
      <c r="N658" s="91">
        <v>42.06</v>
      </c>
      <c r="O658" s="89">
        <f t="shared" si="138"/>
        <v>44.003171999999999</v>
      </c>
      <c r="P658" s="57">
        <f t="shared" si="136"/>
        <v>132.00951599999999</v>
      </c>
      <c r="Q658" s="57" t="s">
        <v>698</v>
      </c>
      <c r="R658" s="7" t="s">
        <v>699</v>
      </c>
      <c r="S658" s="71">
        <f t="shared" si="139"/>
        <v>0</v>
      </c>
      <c r="T658" s="71">
        <f t="shared" si="140"/>
        <v>0</v>
      </c>
      <c r="U658" s="71">
        <f t="shared" si="141"/>
        <v>0</v>
      </c>
      <c r="V658" s="71">
        <f t="shared" si="142"/>
        <v>0</v>
      </c>
      <c r="W658" s="71">
        <f t="shared" si="143"/>
        <v>0</v>
      </c>
      <c r="X658" s="71">
        <f t="shared" si="144"/>
        <v>0</v>
      </c>
      <c r="Y658" s="71">
        <f t="shared" si="145"/>
        <v>0</v>
      </c>
      <c r="Z658" s="71">
        <f t="shared" si="146"/>
        <v>0</v>
      </c>
      <c r="AA658" s="71">
        <f t="shared" si="147"/>
        <v>0</v>
      </c>
      <c r="AB658" s="71">
        <f t="shared" si="148"/>
        <v>132.00951599999999</v>
      </c>
    </row>
    <row r="659" spans="1:28" ht="15" thickBot="1" x14ac:dyDescent="0.35">
      <c r="A659" s="58"/>
      <c r="B659" s="58"/>
      <c r="C659" s="58"/>
      <c r="D659" s="58"/>
      <c r="E659" s="58"/>
      <c r="F659" s="58"/>
      <c r="G659" s="58"/>
      <c r="H659" s="58"/>
      <c r="I659" s="58"/>
      <c r="J659" s="58">
        <v>350</v>
      </c>
      <c r="K659" s="56" t="s">
        <v>739</v>
      </c>
      <c r="L659" s="7" t="s">
        <v>738</v>
      </c>
      <c r="M659" s="88">
        <f t="shared" si="137"/>
        <v>350</v>
      </c>
      <c r="N659" s="91">
        <v>14.16</v>
      </c>
      <c r="O659" s="89">
        <f t="shared" si="138"/>
        <v>14.814192</v>
      </c>
      <c r="P659" s="57">
        <f t="shared" si="136"/>
        <v>5184.9672</v>
      </c>
      <c r="Q659" s="57" t="s">
        <v>698</v>
      </c>
      <c r="R659" s="7" t="s">
        <v>699</v>
      </c>
      <c r="S659" s="71">
        <f t="shared" si="139"/>
        <v>0</v>
      </c>
      <c r="T659" s="71">
        <f t="shared" si="140"/>
        <v>0</v>
      </c>
      <c r="U659" s="71">
        <f t="shared" si="141"/>
        <v>0</v>
      </c>
      <c r="V659" s="71">
        <f t="shared" si="142"/>
        <v>0</v>
      </c>
      <c r="W659" s="71">
        <f t="shared" si="143"/>
        <v>0</v>
      </c>
      <c r="X659" s="71">
        <f t="shared" si="144"/>
        <v>0</v>
      </c>
      <c r="Y659" s="71">
        <f t="shared" si="145"/>
        <v>0</v>
      </c>
      <c r="Z659" s="71">
        <f t="shared" si="146"/>
        <v>0</v>
      </c>
      <c r="AA659" s="71">
        <f t="shared" si="147"/>
        <v>0</v>
      </c>
      <c r="AB659" s="71">
        <f t="shared" si="148"/>
        <v>5184.9672</v>
      </c>
    </row>
    <row r="660" spans="1:28" ht="15" thickBot="1" x14ac:dyDescent="0.35">
      <c r="A660" s="58"/>
      <c r="B660" s="58"/>
      <c r="C660" s="58"/>
      <c r="D660" s="58"/>
      <c r="E660" s="58"/>
      <c r="F660" s="58"/>
      <c r="G660" s="58"/>
      <c r="H660" s="58"/>
      <c r="I660" s="58"/>
      <c r="J660" s="58">
        <v>20</v>
      </c>
      <c r="K660" s="56" t="s">
        <v>740</v>
      </c>
      <c r="L660" s="7" t="s">
        <v>741</v>
      </c>
      <c r="M660" s="88">
        <f t="shared" si="137"/>
        <v>20</v>
      </c>
      <c r="N660" s="91">
        <v>27.72</v>
      </c>
      <c r="O660" s="89">
        <f t="shared" si="138"/>
        <v>29.000664</v>
      </c>
      <c r="P660" s="57">
        <f t="shared" si="136"/>
        <v>580.01328000000001</v>
      </c>
      <c r="Q660" s="57" t="s">
        <v>698</v>
      </c>
      <c r="R660" s="7" t="s">
        <v>699</v>
      </c>
      <c r="S660" s="71">
        <f t="shared" si="139"/>
        <v>0</v>
      </c>
      <c r="T660" s="71">
        <f t="shared" si="140"/>
        <v>0</v>
      </c>
      <c r="U660" s="71">
        <f t="shared" si="141"/>
        <v>0</v>
      </c>
      <c r="V660" s="71">
        <f t="shared" si="142"/>
        <v>0</v>
      </c>
      <c r="W660" s="71">
        <f t="shared" si="143"/>
        <v>0</v>
      </c>
      <c r="X660" s="71">
        <f t="shared" si="144"/>
        <v>0</v>
      </c>
      <c r="Y660" s="71">
        <f t="shared" si="145"/>
        <v>0</v>
      </c>
      <c r="Z660" s="71">
        <f t="shared" si="146"/>
        <v>0</v>
      </c>
      <c r="AA660" s="71">
        <f t="shared" si="147"/>
        <v>0</v>
      </c>
      <c r="AB660" s="71">
        <f t="shared" si="148"/>
        <v>580.01328000000001</v>
      </c>
    </row>
    <row r="661" spans="1:28" ht="15" thickBot="1" x14ac:dyDescent="0.35">
      <c r="A661" s="58"/>
      <c r="B661" s="58"/>
      <c r="C661" s="58"/>
      <c r="D661" s="58"/>
      <c r="E661" s="58"/>
      <c r="F661" s="58"/>
      <c r="G661" s="58"/>
      <c r="H661" s="58"/>
      <c r="I661" s="58"/>
      <c r="J661" s="58">
        <v>1500</v>
      </c>
      <c r="K661" s="56" t="s">
        <v>742</v>
      </c>
      <c r="L661" s="7" t="s">
        <v>57</v>
      </c>
      <c r="M661" s="88">
        <f t="shared" si="137"/>
        <v>1500</v>
      </c>
      <c r="N661" s="91">
        <v>1.38</v>
      </c>
      <c r="O661" s="89">
        <f t="shared" si="138"/>
        <v>1.4437559999999998</v>
      </c>
      <c r="P661" s="57">
        <f t="shared" si="136"/>
        <v>2165.6339999999996</v>
      </c>
      <c r="Q661" s="57" t="s">
        <v>698</v>
      </c>
      <c r="R661" s="7" t="s">
        <v>699</v>
      </c>
      <c r="S661" s="71">
        <f t="shared" si="139"/>
        <v>0</v>
      </c>
      <c r="T661" s="71">
        <f t="shared" si="140"/>
        <v>0</v>
      </c>
      <c r="U661" s="71">
        <f t="shared" si="141"/>
        <v>0</v>
      </c>
      <c r="V661" s="71">
        <f t="shared" si="142"/>
        <v>0</v>
      </c>
      <c r="W661" s="71">
        <f t="shared" si="143"/>
        <v>0</v>
      </c>
      <c r="X661" s="71">
        <f t="shared" si="144"/>
        <v>0</v>
      </c>
      <c r="Y661" s="71">
        <f t="shared" si="145"/>
        <v>0</v>
      </c>
      <c r="Z661" s="71">
        <f t="shared" si="146"/>
        <v>0</v>
      </c>
      <c r="AA661" s="71">
        <f t="shared" si="147"/>
        <v>0</v>
      </c>
      <c r="AB661" s="71">
        <f t="shared" si="148"/>
        <v>2165.6339999999996</v>
      </c>
    </row>
    <row r="662" spans="1:28" ht="15" thickBot="1" x14ac:dyDescent="0.35">
      <c r="A662" s="58"/>
      <c r="B662" s="58"/>
      <c r="C662" s="58"/>
      <c r="D662" s="58"/>
      <c r="E662" s="58"/>
      <c r="F662" s="58"/>
      <c r="G662" s="58"/>
      <c r="H662" s="58"/>
      <c r="I662" s="58"/>
      <c r="J662" s="58">
        <v>61</v>
      </c>
      <c r="K662" s="56" t="s">
        <v>743</v>
      </c>
      <c r="L662" s="7" t="s">
        <v>744</v>
      </c>
      <c r="M662" s="88">
        <f t="shared" si="137"/>
        <v>61</v>
      </c>
      <c r="N662" s="91">
        <v>15.69</v>
      </c>
      <c r="O662" s="89">
        <f t="shared" si="138"/>
        <v>16.414877999999998</v>
      </c>
      <c r="P662" s="57">
        <f t="shared" si="136"/>
        <v>1001.3075579999999</v>
      </c>
      <c r="Q662" s="57" t="s">
        <v>698</v>
      </c>
      <c r="R662" s="7" t="s">
        <v>699</v>
      </c>
      <c r="S662" s="71">
        <f t="shared" si="139"/>
        <v>0</v>
      </c>
      <c r="T662" s="71">
        <f t="shared" si="140"/>
        <v>0</v>
      </c>
      <c r="U662" s="71">
        <f t="shared" si="141"/>
        <v>0</v>
      </c>
      <c r="V662" s="71">
        <f t="shared" si="142"/>
        <v>0</v>
      </c>
      <c r="W662" s="71">
        <f t="shared" si="143"/>
        <v>0</v>
      </c>
      <c r="X662" s="71">
        <f t="shared" si="144"/>
        <v>0</v>
      </c>
      <c r="Y662" s="71">
        <f t="shared" si="145"/>
        <v>0</v>
      </c>
      <c r="Z662" s="71">
        <f t="shared" si="146"/>
        <v>0</v>
      </c>
      <c r="AA662" s="71">
        <f t="shared" si="147"/>
        <v>0</v>
      </c>
      <c r="AB662" s="71">
        <f t="shared" si="148"/>
        <v>1001.3075579999999</v>
      </c>
    </row>
    <row r="663" spans="1:28" ht="15" thickBot="1" x14ac:dyDescent="0.35">
      <c r="A663" s="58"/>
      <c r="B663" s="58"/>
      <c r="C663" s="58"/>
      <c r="D663" s="58"/>
      <c r="E663" s="58"/>
      <c r="F663" s="58"/>
      <c r="G663" s="58"/>
      <c r="H663" s="58"/>
      <c r="I663" s="58"/>
      <c r="J663" s="58">
        <v>19</v>
      </c>
      <c r="K663" s="56" t="s">
        <v>745</v>
      </c>
      <c r="L663" s="7" t="s">
        <v>744</v>
      </c>
      <c r="M663" s="88">
        <f t="shared" si="137"/>
        <v>19</v>
      </c>
      <c r="N663" s="91">
        <v>13.01</v>
      </c>
      <c r="O663" s="89">
        <f t="shared" si="138"/>
        <v>13.611062</v>
      </c>
      <c r="P663" s="57">
        <f t="shared" si="136"/>
        <v>258.61017800000002</v>
      </c>
      <c r="Q663" s="57" t="s">
        <v>698</v>
      </c>
      <c r="R663" s="7" t="s">
        <v>699</v>
      </c>
      <c r="S663" s="71">
        <f t="shared" si="139"/>
        <v>0</v>
      </c>
      <c r="T663" s="71">
        <f t="shared" si="140"/>
        <v>0</v>
      </c>
      <c r="U663" s="71">
        <f t="shared" si="141"/>
        <v>0</v>
      </c>
      <c r="V663" s="71">
        <f t="shared" si="142"/>
        <v>0</v>
      </c>
      <c r="W663" s="71">
        <f t="shared" si="143"/>
        <v>0</v>
      </c>
      <c r="X663" s="71">
        <f t="shared" si="144"/>
        <v>0</v>
      </c>
      <c r="Y663" s="71">
        <f t="shared" si="145"/>
        <v>0</v>
      </c>
      <c r="Z663" s="71">
        <f t="shared" si="146"/>
        <v>0</v>
      </c>
      <c r="AA663" s="71">
        <f t="shared" si="147"/>
        <v>0</v>
      </c>
      <c r="AB663" s="71">
        <f t="shared" si="148"/>
        <v>258.61017800000002</v>
      </c>
    </row>
    <row r="664" spans="1:28" ht="15" thickBot="1" x14ac:dyDescent="0.35">
      <c r="A664" s="58"/>
      <c r="B664" s="58"/>
      <c r="C664" s="58"/>
      <c r="D664" s="58"/>
      <c r="E664" s="58"/>
      <c r="F664" s="58"/>
      <c r="G664" s="58"/>
      <c r="H664" s="58"/>
      <c r="I664" s="58"/>
      <c r="J664" s="58">
        <v>23</v>
      </c>
      <c r="K664" s="56" t="s">
        <v>746</v>
      </c>
      <c r="L664" s="7" t="s">
        <v>744</v>
      </c>
      <c r="M664" s="88">
        <f t="shared" si="137"/>
        <v>23</v>
      </c>
      <c r="N664" s="91">
        <v>19.47</v>
      </c>
      <c r="O664" s="89">
        <f t="shared" si="138"/>
        <v>20.369513999999999</v>
      </c>
      <c r="P664" s="57">
        <f t="shared" si="136"/>
        <v>468.49882199999996</v>
      </c>
      <c r="Q664" s="57" t="s">
        <v>698</v>
      </c>
      <c r="R664" s="7" t="s">
        <v>699</v>
      </c>
      <c r="S664" s="71">
        <f t="shared" si="139"/>
        <v>0</v>
      </c>
      <c r="T664" s="71">
        <f t="shared" si="140"/>
        <v>0</v>
      </c>
      <c r="U664" s="71">
        <f t="shared" si="141"/>
        <v>0</v>
      </c>
      <c r="V664" s="71">
        <f t="shared" si="142"/>
        <v>0</v>
      </c>
      <c r="W664" s="71">
        <f t="shared" si="143"/>
        <v>0</v>
      </c>
      <c r="X664" s="71">
        <f t="shared" si="144"/>
        <v>0</v>
      </c>
      <c r="Y664" s="71">
        <f t="shared" si="145"/>
        <v>0</v>
      </c>
      <c r="Z664" s="71">
        <f t="shared" si="146"/>
        <v>0</v>
      </c>
      <c r="AA664" s="71">
        <f t="shared" si="147"/>
        <v>0</v>
      </c>
      <c r="AB664" s="71">
        <f t="shared" si="148"/>
        <v>468.49882199999996</v>
      </c>
    </row>
    <row r="665" spans="1:28" ht="15" thickBot="1" x14ac:dyDescent="0.35">
      <c r="A665" s="58"/>
      <c r="B665" s="58"/>
      <c r="C665" s="58"/>
      <c r="D665" s="58"/>
      <c r="E665" s="58"/>
      <c r="F665" s="58"/>
      <c r="G665" s="58"/>
      <c r="H665" s="58"/>
      <c r="I665" s="58"/>
      <c r="J665" s="58">
        <v>16</v>
      </c>
      <c r="K665" s="56" t="s">
        <v>747</v>
      </c>
      <c r="L665" s="7" t="s">
        <v>744</v>
      </c>
      <c r="M665" s="88">
        <f t="shared" si="137"/>
        <v>16</v>
      </c>
      <c r="N665" s="91">
        <v>19.21</v>
      </c>
      <c r="O665" s="89">
        <f t="shared" si="138"/>
        <v>20.097502000000002</v>
      </c>
      <c r="P665" s="57">
        <f t="shared" si="136"/>
        <v>321.56003200000004</v>
      </c>
      <c r="Q665" s="57" t="s">
        <v>698</v>
      </c>
      <c r="R665" s="7" t="s">
        <v>699</v>
      </c>
      <c r="S665" s="71">
        <f t="shared" si="139"/>
        <v>0</v>
      </c>
      <c r="T665" s="71">
        <f t="shared" si="140"/>
        <v>0</v>
      </c>
      <c r="U665" s="71">
        <f t="shared" si="141"/>
        <v>0</v>
      </c>
      <c r="V665" s="71">
        <f t="shared" si="142"/>
        <v>0</v>
      </c>
      <c r="W665" s="71">
        <f t="shared" si="143"/>
        <v>0</v>
      </c>
      <c r="X665" s="71">
        <f t="shared" si="144"/>
        <v>0</v>
      </c>
      <c r="Y665" s="71">
        <f t="shared" si="145"/>
        <v>0</v>
      </c>
      <c r="Z665" s="71">
        <f t="shared" si="146"/>
        <v>0</v>
      </c>
      <c r="AA665" s="71">
        <f t="shared" si="147"/>
        <v>0</v>
      </c>
      <c r="AB665" s="71">
        <f t="shared" si="148"/>
        <v>321.56003200000004</v>
      </c>
    </row>
    <row r="666" spans="1:28" ht="15" thickBot="1" x14ac:dyDescent="0.35">
      <c r="A666" s="58"/>
      <c r="B666" s="58"/>
      <c r="C666" s="58"/>
      <c r="D666" s="58"/>
      <c r="E666" s="58"/>
      <c r="F666" s="58"/>
      <c r="G666" s="58"/>
      <c r="H666" s="58"/>
      <c r="I666" s="58"/>
      <c r="J666" s="58">
        <v>49</v>
      </c>
      <c r="K666" s="56" t="s">
        <v>748</v>
      </c>
      <c r="L666" s="7" t="s">
        <v>744</v>
      </c>
      <c r="M666" s="88">
        <f t="shared" si="137"/>
        <v>49</v>
      </c>
      <c r="N666" s="91">
        <v>25.93</v>
      </c>
      <c r="O666" s="89">
        <f t="shared" si="138"/>
        <v>27.127966000000001</v>
      </c>
      <c r="P666" s="57">
        <f t="shared" si="136"/>
        <v>1329.270334</v>
      </c>
      <c r="Q666" s="57" t="s">
        <v>698</v>
      </c>
      <c r="R666" s="7" t="s">
        <v>699</v>
      </c>
      <c r="S666" s="71">
        <f t="shared" si="139"/>
        <v>0</v>
      </c>
      <c r="T666" s="71">
        <f t="shared" si="140"/>
        <v>0</v>
      </c>
      <c r="U666" s="71">
        <f t="shared" si="141"/>
        <v>0</v>
      </c>
      <c r="V666" s="71">
        <f t="shared" si="142"/>
        <v>0</v>
      </c>
      <c r="W666" s="71">
        <f t="shared" si="143"/>
        <v>0</v>
      </c>
      <c r="X666" s="71">
        <f t="shared" si="144"/>
        <v>0</v>
      </c>
      <c r="Y666" s="71">
        <f t="shared" si="145"/>
        <v>0</v>
      </c>
      <c r="Z666" s="71">
        <f t="shared" si="146"/>
        <v>0</v>
      </c>
      <c r="AA666" s="71">
        <f t="shared" si="147"/>
        <v>0</v>
      </c>
      <c r="AB666" s="71">
        <f t="shared" si="148"/>
        <v>1329.270334</v>
      </c>
    </row>
    <row r="667" spans="1:28" ht="15" thickBot="1" x14ac:dyDescent="0.35">
      <c r="A667" s="58"/>
      <c r="B667" s="58"/>
      <c r="C667" s="58"/>
      <c r="D667" s="58"/>
      <c r="E667" s="58"/>
      <c r="F667" s="58"/>
      <c r="G667" s="58"/>
      <c r="H667" s="58"/>
      <c r="I667" s="58"/>
      <c r="J667" s="58">
        <v>150</v>
      </c>
      <c r="K667" s="56" t="s">
        <v>749</v>
      </c>
      <c r="L667" s="7" t="s">
        <v>233</v>
      </c>
      <c r="M667" s="88">
        <f t="shared" si="137"/>
        <v>150</v>
      </c>
      <c r="N667" s="91">
        <v>23.13</v>
      </c>
      <c r="O667" s="89">
        <f t="shared" si="138"/>
        <v>24.198605999999998</v>
      </c>
      <c r="P667" s="57">
        <f t="shared" si="136"/>
        <v>3629.7908999999995</v>
      </c>
      <c r="Q667" s="57" t="s">
        <v>698</v>
      </c>
      <c r="R667" s="7" t="s">
        <v>699</v>
      </c>
      <c r="S667" s="71">
        <f t="shared" si="139"/>
        <v>0</v>
      </c>
      <c r="T667" s="71">
        <f t="shared" si="140"/>
        <v>0</v>
      </c>
      <c r="U667" s="71">
        <f t="shared" si="141"/>
        <v>0</v>
      </c>
      <c r="V667" s="71">
        <f t="shared" si="142"/>
        <v>0</v>
      </c>
      <c r="W667" s="71">
        <f t="shared" si="143"/>
        <v>0</v>
      </c>
      <c r="X667" s="71">
        <f t="shared" si="144"/>
        <v>0</v>
      </c>
      <c r="Y667" s="71">
        <f t="shared" si="145"/>
        <v>0</v>
      </c>
      <c r="Z667" s="71">
        <f t="shared" si="146"/>
        <v>0</v>
      </c>
      <c r="AA667" s="71">
        <f t="shared" si="147"/>
        <v>0</v>
      </c>
      <c r="AB667" s="71">
        <f t="shared" si="148"/>
        <v>3629.7908999999995</v>
      </c>
    </row>
    <row r="668" spans="1:28" ht="15" thickBot="1" x14ac:dyDescent="0.35">
      <c r="A668" s="58"/>
      <c r="B668" s="58"/>
      <c r="C668" s="58"/>
      <c r="D668" s="58"/>
      <c r="E668" s="58"/>
      <c r="F668" s="58"/>
      <c r="G668" s="58"/>
      <c r="H668" s="58"/>
      <c r="I668" s="58"/>
      <c r="J668" s="58">
        <v>208</v>
      </c>
      <c r="K668" s="56" t="s">
        <v>750</v>
      </c>
      <c r="L668" s="7" t="s">
        <v>751</v>
      </c>
      <c r="M668" s="88">
        <f t="shared" si="137"/>
        <v>208</v>
      </c>
      <c r="N668" s="91">
        <v>5.74</v>
      </c>
      <c r="O668" s="89">
        <f t="shared" si="138"/>
        <v>6.0051880000000004</v>
      </c>
      <c r="P668" s="57">
        <f t="shared" si="136"/>
        <v>1249.0791040000001</v>
      </c>
      <c r="Q668" s="57" t="s">
        <v>698</v>
      </c>
      <c r="R668" s="7" t="s">
        <v>699</v>
      </c>
      <c r="S668" s="71">
        <f t="shared" si="139"/>
        <v>0</v>
      </c>
      <c r="T668" s="71">
        <f t="shared" si="140"/>
        <v>0</v>
      </c>
      <c r="U668" s="71">
        <f t="shared" si="141"/>
        <v>0</v>
      </c>
      <c r="V668" s="71">
        <f t="shared" si="142"/>
        <v>0</v>
      </c>
      <c r="W668" s="71">
        <f t="shared" si="143"/>
        <v>0</v>
      </c>
      <c r="X668" s="71">
        <f t="shared" si="144"/>
        <v>0</v>
      </c>
      <c r="Y668" s="71">
        <f t="shared" si="145"/>
        <v>0</v>
      </c>
      <c r="Z668" s="71">
        <f t="shared" si="146"/>
        <v>0</v>
      </c>
      <c r="AA668" s="71">
        <f t="shared" si="147"/>
        <v>0</v>
      </c>
      <c r="AB668" s="71">
        <f t="shared" si="148"/>
        <v>1249.0791040000001</v>
      </c>
    </row>
    <row r="669" spans="1:28" ht="15" thickBot="1" x14ac:dyDescent="0.35">
      <c r="A669" s="58"/>
      <c r="B669" s="58"/>
      <c r="C669" s="58"/>
      <c r="D669" s="58"/>
      <c r="E669" s="58"/>
      <c r="F669" s="58"/>
      <c r="G669" s="58"/>
      <c r="H669" s="58"/>
      <c r="I669" s="58"/>
      <c r="J669" s="58">
        <v>122</v>
      </c>
      <c r="K669" s="56" t="s">
        <v>752</v>
      </c>
      <c r="L669" s="7" t="s">
        <v>753</v>
      </c>
      <c r="M669" s="88">
        <f t="shared" si="137"/>
        <v>122</v>
      </c>
      <c r="N669" s="91">
        <v>6.62</v>
      </c>
      <c r="O669" s="89">
        <f t="shared" si="138"/>
        <v>6.9258439999999997</v>
      </c>
      <c r="P669" s="57">
        <f t="shared" si="136"/>
        <v>844.95296799999994</v>
      </c>
      <c r="Q669" s="57" t="s">
        <v>698</v>
      </c>
      <c r="R669" s="7" t="s">
        <v>699</v>
      </c>
      <c r="S669" s="71">
        <f t="shared" si="139"/>
        <v>0</v>
      </c>
      <c r="T669" s="71">
        <f t="shared" si="140"/>
        <v>0</v>
      </c>
      <c r="U669" s="71">
        <f t="shared" si="141"/>
        <v>0</v>
      </c>
      <c r="V669" s="71">
        <f t="shared" si="142"/>
        <v>0</v>
      </c>
      <c r="W669" s="71">
        <f t="shared" si="143"/>
        <v>0</v>
      </c>
      <c r="X669" s="71">
        <f t="shared" si="144"/>
        <v>0</v>
      </c>
      <c r="Y669" s="71">
        <f t="shared" si="145"/>
        <v>0</v>
      </c>
      <c r="Z669" s="71">
        <f t="shared" si="146"/>
        <v>0</v>
      </c>
      <c r="AA669" s="71">
        <f t="shared" si="147"/>
        <v>0</v>
      </c>
      <c r="AB669" s="71">
        <f t="shared" si="148"/>
        <v>844.95296799999994</v>
      </c>
    </row>
    <row r="670" spans="1:28" ht="15" thickBot="1" x14ac:dyDescent="0.35">
      <c r="A670" s="58"/>
      <c r="B670" s="58"/>
      <c r="C670" s="58"/>
      <c r="D670" s="58"/>
      <c r="E670" s="58"/>
      <c r="F670" s="58"/>
      <c r="G670" s="58"/>
      <c r="H670" s="58"/>
      <c r="I670" s="58"/>
      <c r="J670" s="58">
        <v>90</v>
      </c>
      <c r="K670" s="56" t="s">
        <v>754</v>
      </c>
      <c r="L670" s="7" t="s">
        <v>755</v>
      </c>
      <c r="M670" s="88">
        <f t="shared" si="137"/>
        <v>90</v>
      </c>
      <c r="N670" s="91">
        <v>11.65</v>
      </c>
      <c r="O670" s="89">
        <f t="shared" si="138"/>
        <v>12.188230000000001</v>
      </c>
      <c r="P670" s="57">
        <f t="shared" si="136"/>
        <v>1096.9407000000001</v>
      </c>
      <c r="Q670" s="57" t="s">
        <v>698</v>
      </c>
      <c r="R670" s="7" t="s">
        <v>699</v>
      </c>
      <c r="S670" s="71">
        <f t="shared" si="139"/>
        <v>0</v>
      </c>
      <c r="T670" s="71">
        <f t="shared" si="140"/>
        <v>0</v>
      </c>
      <c r="U670" s="71">
        <f t="shared" si="141"/>
        <v>0</v>
      </c>
      <c r="V670" s="71">
        <f t="shared" si="142"/>
        <v>0</v>
      </c>
      <c r="W670" s="71">
        <f t="shared" si="143"/>
        <v>0</v>
      </c>
      <c r="X670" s="71">
        <f t="shared" si="144"/>
        <v>0</v>
      </c>
      <c r="Y670" s="71">
        <f t="shared" si="145"/>
        <v>0</v>
      </c>
      <c r="Z670" s="71">
        <f t="shared" si="146"/>
        <v>0</v>
      </c>
      <c r="AA670" s="71">
        <f t="shared" si="147"/>
        <v>0</v>
      </c>
      <c r="AB670" s="71">
        <f t="shared" si="148"/>
        <v>1096.9407000000001</v>
      </c>
    </row>
    <row r="671" spans="1:28" ht="15" thickBot="1" x14ac:dyDescent="0.35">
      <c r="A671" s="58"/>
      <c r="B671" s="58"/>
      <c r="C671" s="58"/>
      <c r="D671" s="58"/>
      <c r="E671" s="58"/>
      <c r="F671" s="58"/>
      <c r="G671" s="58"/>
      <c r="H671" s="58"/>
      <c r="I671" s="58"/>
      <c r="J671" s="58">
        <v>19</v>
      </c>
      <c r="K671" s="56" t="s">
        <v>756</v>
      </c>
      <c r="L671" s="7" t="s">
        <v>757</v>
      </c>
      <c r="M671" s="88">
        <f t="shared" si="137"/>
        <v>19</v>
      </c>
      <c r="N671" s="91">
        <v>149.37</v>
      </c>
      <c r="O671" s="89">
        <f t="shared" si="138"/>
        <v>156.270894</v>
      </c>
      <c r="P671" s="57">
        <f t="shared" si="136"/>
        <v>2969.1469859999997</v>
      </c>
      <c r="Q671" s="57" t="s">
        <v>698</v>
      </c>
      <c r="R671" s="7" t="s">
        <v>699</v>
      </c>
      <c r="S671" s="71">
        <f t="shared" si="139"/>
        <v>0</v>
      </c>
      <c r="T671" s="71">
        <f t="shared" si="140"/>
        <v>0</v>
      </c>
      <c r="U671" s="71">
        <f t="shared" si="141"/>
        <v>0</v>
      </c>
      <c r="V671" s="71">
        <f t="shared" si="142"/>
        <v>0</v>
      </c>
      <c r="W671" s="71">
        <f t="shared" si="143"/>
        <v>0</v>
      </c>
      <c r="X671" s="71">
        <f t="shared" si="144"/>
        <v>0</v>
      </c>
      <c r="Y671" s="71">
        <f t="shared" si="145"/>
        <v>0</v>
      </c>
      <c r="Z671" s="71">
        <f t="shared" si="146"/>
        <v>0</v>
      </c>
      <c r="AA671" s="71">
        <f t="shared" si="147"/>
        <v>0</v>
      </c>
      <c r="AB671" s="71">
        <f t="shared" si="148"/>
        <v>2969.1469859999997</v>
      </c>
    </row>
    <row r="672" spans="1:28" ht="15" thickBot="1" x14ac:dyDescent="0.35">
      <c r="A672" s="58"/>
      <c r="B672" s="58"/>
      <c r="C672" s="58"/>
      <c r="D672" s="58"/>
      <c r="E672" s="58"/>
      <c r="F672" s="58"/>
      <c r="G672" s="58"/>
      <c r="H672" s="58"/>
      <c r="I672" s="58"/>
      <c r="J672" s="58">
        <v>160</v>
      </c>
      <c r="K672" s="56" t="s">
        <v>758</v>
      </c>
      <c r="L672" s="7" t="s">
        <v>759</v>
      </c>
      <c r="M672" s="88">
        <f t="shared" si="137"/>
        <v>160</v>
      </c>
      <c r="N672" s="91">
        <v>4.82</v>
      </c>
      <c r="O672" s="89">
        <f t="shared" si="138"/>
        <v>5.0426840000000004</v>
      </c>
      <c r="P672" s="57">
        <f t="shared" si="136"/>
        <v>806.82944000000009</v>
      </c>
      <c r="Q672" s="57" t="s">
        <v>698</v>
      </c>
      <c r="R672" s="7" t="s">
        <v>699</v>
      </c>
      <c r="S672" s="71">
        <f t="shared" si="139"/>
        <v>0</v>
      </c>
      <c r="T672" s="71">
        <f t="shared" si="140"/>
        <v>0</v>
      </c>
      <c r="U672" s="71">
        <f t="shared" si="141"/>
        <v>0</v>
      </c>
      <c r="V672" s="71">
        <f t="shared" si="142"/>
        <v>0</v>
      </c>
      <c r="W672" s="71">
        <f t="shared" si="143"/>
        <v>0</v>
      </c>
      <c r="X672" s="71">
        <f t="shared" si="144"/>
        <v>0</v>
      </c>
      <c r="Y672" s="71">
        <f t="shared" si="145"/>
        <v>0</v>
      </c>
      <c r="Z672" s="71">
        <f t="shared" si="146"/>
        <v>0</v>
      </c>
      <c r="AA672" s="71">
        <f t="shared" si="147"/>
        <v>0</v>
      </c>
      <c r="AB672" s="71">
        <f t="shared" si="148"/>
        <v>806.82944000000009</v>
      </c>
    </row>
    <row r="673" spans="1:28" ht="15" thickBot="1" x14ac:dyDescent="0.35">
      <c r="A673" s="58"/>
      <c r="B673" s="58"/>
      <c r="C673" s="58"/>
      <c r="D673" s="58"/>
      <c r="E673" s="58"/>
      <c r="F673" s="58"/>
      <c r="G673" s="58"/>
      <c r="H673" s="58"/>
      <c r="I673" s="58"/>
      <c r="J673" s="58">
        <v>20</v>
      </c>
      <c r="K673" s="56" t="s">
        <v>760</v>
      </c>
      <c r="L673" s="7" t="s">
        <v>761</v>
      </c>
      <c r="M673" s="88">
        <f t="shared" si="137"/>
        <v>20</v>
      </c>
      <c r="N673" s="91">
        <v>4.95</v>
      </c>
      <c r="O673" s="89">
        <f t="shared" si="138"/>
        <v>5.1786900000000005</v>
      </c>
      <c r="P673" s="57">
        <f t="shared" si="136"/>
        <v>103.57380000000001</v>
      </c>
      <c r="Q673" s="57" t="s">
        <v>698</v>
      </c>
      <c r="R673" s="7" t="s">
        <v>699</v>
      </c>
      <c r="S673" s="71">
        <f t="shared" si="139"/>
        <v>0</v>
      </c>
      <c r="T673" s="71">
        <f t="shared" si="140"/>
        <v>0</v>
      </c>
      <c r="U673" s="71">
        <f t="shared" si="141"/>
        <v>0</v>
      </c>
      <c r="V673" s="71">
        <f t="shared" si="142"/>
        <v>0</v>
      </c>
      <c r="W673" s="71">
        <f t="shared" si="143"/>
        <v>0</v>
      </c>
      <c r="X673" s="71">
        <f t="shared" si="144"/>
        <v>0</v>
      </c>
      <c r="Y673" s="71">
        <f t="shared" si="145"/>
        <v>0</v>
      </c>
      <c r="Z673" s="71">
        <f t="shared" si="146"/>
        <v>0</v>
      </c>
      <c r="AA673" s="71">
        <f t="shared" si="147"/>
        <v>0</v>
      </c>
      <c r="AB673" s="71">
        <f t="shared" si="148"/>
        <v>103.57380000000001</v>
      </c>
    </row>
    <row r="674" spans="1:28" ht="15" thickBot="1" x14ac:dyDescent="0.35">
      <c r="A674" s="58"/>
      <c r="B674" s="58"/>
      <c r="C674" s="58"/>
      <c r="D674" s="58"/>
      <c r="E674" s="58"/>
      <c r="F674" s="58"/>
      <c r="G674" s="58"/>
      <c r="H674" s="58"/>
      <c r="I674" s="58"/>
      <c r="J674" s="58">
        <v>10</v>
      </c>
      <c r="K674" s="56" t="s">
        <v>762</v>
      </c>
      <c r="L674" s="7" t="s">
        <v>57</v>
      </c>
      <c r="M674" s="88">
        <f t="shared" si="137"/>
        <v>10</v>
      </c>
      <c r="N674" s="91">
        <v>17.27</v>
      </c>
      <c r="O674" s="89">
        <f t="shared" si="138"/>
        <v>18.067874</v>
      </c>
      <c r="P674" s="57">
        <f t="shared" si="136"/>
        <v>180.67874</v>
      </c>
      <c r="Q674" s="57" t="s">
        <v>698</v>
      </c>
      <c r="R674" s="7" t="s">
        <v>699</v>
      </c>
      <c r="S674" s="71">
        <f t="shared" si="139"/>
        <v>0</v>
      </c>
      <c r="T674" s="71">
        <f t="shared" si="140"/>
        <v>0</v>
      </c>
      <c r="U674" s="71">
        <f t="shared" si="141"/>
        <v>0</v>
      </c>
      <c r="V674" s="71">
        <f t="shared" si="142"/>
        <v>0</v>
      </c>
      <c r="W674" s="71">
        <f t="shared" si="143"/>
        <v>0</v>
      </c>
      <c r="X674" s="71">
        <f t="shared" si="144"/>
        <v>0</v>
      </c>
      <c r="Y674" s="71">
        <f t="shared" si="145"/>
        <v>0</v>
      </c>
      <c r="Z674" s="71">
        <f t="shared" si="146"/>
        <v>0</v>
      </c>
      <c r="AA674" s="71">
        <f t="shared" si="147"/>
        <v>0</v>
      </c>
      <c r="AB674" s="71">
        <f t="shared" si="148"/>
        <v>180.67874</v>
      </c>
    </row>
    <row r="675" spans="1:28" ht="15" thickBot="1" x14ac:dyDescent="0.35">
      <c r="A675" s="58"/>
      <c r="B675" s="58"/>
      <c r="C675" s="58"/>
      <c r="D675" s="58"/>
      <c r="E675" s="58"/>
      <c r="F675" s="58"/>
      <c r="G675" s="58"/>
      <c r="H675" s="58"/>
      <c r="I675" s="58"/>
      <c r="J675" s="58">
        <v>20</v>
      </c>
      <c r="K675" s="56" t="s">
        <v>763</v>
      </c>
      <c r="L675" s="7" t="s">
        <v>764</v>
      </c>
      <c r="M675" s="88">
        <f t="shared" si="137"/>
        <v>20</v>
      </c>
      <c r="N675" s="91">
        <v>7.64</v>
      </c>
      <c r="O675" s="89">
        <f t="shared" si="138"/>
        <v>7.9929679999999994</v>
      </c>
      <c r="P675" s="57">
        <f t="shared" si="136"/>
        <v>159.85935999999998</v>
      </c>
      <c r="Q675" s="57" t="s">
        <v>698</v>
      </c>
      <c r="R675" s="7" t="s">
        <v>699</v>
      </c>
      <c r="S675" s="71">
        <f t="shared" si="139"/>
        <v>0</v>
      </c>
      <c r="T675" s="71">
        <f t="shared" si="140"/>
        <v>0</v>
      </c>
      <c r="U675" s="71">
        <f t="shared" si="141"/>
        <v>0</v>
      </c>
      <c r="V675" s="71">
        <f t="shared" si="142"/>
        <v>0</v>
      </c>
      <c r="W675" s="71">
        <f t="shared" si="143"/>
        <v>0</v>
      </c>
      <c r="X675" s="71">
        <f t="shared" si="144"/>
        <v>0</v>
      </c>
      <c r="Y675" s="71">
        <f t="shared" si="145"/>
        <v>0</v>
      </c>
      <c r="Z675" s="71">
        <f t="shared" si="146"/>
        <v>0</v>
      </c>
      <c r="AA675" s="71">
        <f t="shared" si="147"/>
        <v>0</v>
      </c>
      <c r="AB675" s="71">
        <f t="shared" si="148"/>
        <v>159.85935999999998</v>
      </c>
    </row>
    <row r="676" spans="1:28" ht="15" thickBot="1" x14ac:dyDescent="0.35">
      <c r="A676" s="58"/>
      <c r="B676" s="58"/>
      <c r="C676" s="58"/>
      <c r="D676" s="58"/>
      <c r="E676" s="58"/>
      <c r="F676" s="58"/>
      <c r="G676" s="58"/>
      <c r="H676" s="58"/>
      <c r="I676" s="58"/>
      <c r="J676" s="58">
        <v>13</v>
      </c>
      <c r="K676" s="56" t="s">
        <v>765</v>
      </c>
      <c r="L676" s="7" t="s">
        <v>766</v>
      </c>
      <c r="M676" s="88">
        <f t="shared" si="137"/>
        <v>13</v>
      </c>
      <c r="N676" s="91">
        <v>130.24</v>
      </c>
      <c r="O676" s="89">
        <f t="shared" si="138"/>
        <v>136.25708800000001</v>
      </c>
      <c r="P676" s="57">
        <f t="shared" si="136"/>
        <v>1771.3421440000002</v>
      </c>
      <c r="Q676" s="57" t="s">
        <v>698</v>
      </c>
      <c r="R676" s="7" t="s">
        <v>699</v>
      </c>
      <c r="S676" s="71">
        <f t="shared" si="139"/>
        <v>0</v>
      </c>
      <c r="T676" s="71">
        <f t="shared" si="140"/>
        <v>0</v>
      </c>
      <c r="U676" s="71">
        <f t="shared" si="141"/>
        <v>0</v>
      </c>
      <c r="V676" s="71">
        <f t="shared" si="142"/>
        <v>0</v>
      </c>
      <c r="W676" s="71">
        <f t="shared" si="143"/>
        <v>0</v>
      </c>
      <c r="X676" s="71">
        <f t="shared" si="144"/>
        <v>0</v>
      </c>
      <c r="Y676" s="71">
        <f t="shared" si="145"/>
        <v>0</v>
      </c>
      <c r="Z676" s="71">
        <f t="shared" si="146"/>
        <v>0</v>
      </c>
      <c r="AA676" s="71">
        <f t="shared" si="147"/>
        <v>0</v>
      </c>
      <c r="AB676" s="71">
        <f t="shared" si="148"/>
        <v>1771.3421440000002</v>
      </c>
    </row>
    <row r="677" spans="1:28" ht="15" thickBot="1" x14ac:dyDescent="0.35">
      <c r="A677" s="58"/>
      <c r="B677" s="58"/>
      <c r="C677" s="58"/>
      <c r="D677" s="58"/>
      <c r="E677" s="58"/>
      <c r="F677" s="58"/>
      <c r="G677" s="58"/>
      <c r="H677" s="58"/>
      <c r="I677" s="58"/>
      <c r="J677" s="58">
        <v>1</v>
      </c>
      <c r="K677" s="56" t="s">
        <v>767</v>
      </c>
      <c r="L677" s="7" t="s">
        <v>766</v>
      </c>
      <c r="M677" s="88">
        <f t="shared" si="137"/>
        <v>1</v>
      </c>
      <c r="N677" s="91">
        <v>68.41</v>
      </c>
      <c r="O677" s="89">
        <f t="shared" si="138"/>
        <v>71.570541999999989</v>
      </c>
      <c r="P677" s="57">
        <f t="shared" si="136"/>
        <v>71.570541999999989</v>
      </c>
      <c r="Q677" s="57" t="s">
        <v>698</v>
      </c>
      <c r="R677" s="7" t="s">
        <v>699</v>
      </c>
      <c r="S677" s="71">
        <f t="shared" si="139"/>
        <v>0</v>
      </c>
      <c r="T677" s="71">
        <f t="shared" si="140"/>
        <v>0</v>
      </c>
      <c r="U677" s="71">
        <f t="shared" si="141"/>
        <v>0</v>
      </c>
      <c r="V677" s="71">
        <f t="shared" si="142"/>
        <v>0</v>
      </c>
      <c r="W677" s="71">
        <f t="shared" si="143"/>
        <v>0</v>
      </c>
      <c r="X677" s="71">
        <f t="shared" si="144"/>
        <v>0</v>
      </c>
      <c r="Y677" s="71">
        <f t="shared" si="145"/>
        <v>0</v>
      </c>
      <c r="Z677" s="71">
        <f t="shared" si="146"/>
        <v>0</v>
      </c>
      <c r="AA677" s="71">
        <f t="shared" si="147"/>
        <v>0</v>
      </c>
      <c r="AB677" s="71">
        <f t="shared" si="148"/>
        <v>71.570541999999989</v>
      </c>
    </row>
    <row r="678" spans="1:28" ht="15" thickBot="1" x14ac:dyDescent="0.35">
      <c r="A678" s="58"/>
      <c r="B678" s="58"/>
      <c r="C678" s="58"/>
      <c r="D678" s="58"/>
      <c r="E678" s="58"/>
      <c r="F678" s="58"/>
      <c r="G678" s="58"/>
      <c r="H678" s="58"/>
      <c r="I678" s="58"/>
      <c r="J678" s="58">
        <v>6</v>
      </c>
      <c r="K678" s="56" t="s">
        <v>768</v>
      </c>
      <c r="L678" s="7" t="s">
        <v>766</v>
      </c>
      <c r="M678" s="88">
        <f t="shared" si="137"/>
        <v>6</v>
      </c>
      <c r="N678" s="91">
        <v>60.23</v>
      </c>
      <c r="O678" s="89">
        <f t="shared" si="138"/>
        <v>63.012625999999997</v>
      </c>
      <c r="P678" s="57">
        <f t="shared" si="136"/>
        <v>378.07575599999996</v>
      </c>
      <c r="Q678" s="57" t="s">
        <v>698</v>
      </c>
      <c r="R678" s="7" t="s">
        <v>699</v>
      </c>
      <c r="S678" s="71">
        <f t="shared" si="139"/>
        <v>0</v>
      </c>
      <c r="T678" s="71">
        <f t="shared" si="140"/>
        <v>0</v>
      </c>
      <c r="U678" s="71">
        <f t="shared" si="141"/>
        <v>0</v>
      </c>
      <c r="V678" s="71">
        <f t="shared" si="142"/>
        <v>0</v>
      </c>
      <c r="W678" s="71">
        <f t="shared" si="143"/>
        <v>0</v>
      </c>
      <c r="X678" s="71">
        <f t="shared" si="144"/>
        <v>0</v>
      </c>
      <c r="Y678" s="71">
        <f t="shared" si="145"/>
        <v>0</v>
      </c>
      <c r="Z678" s="71">
        <f t="shared" si="146"/>
        <v>0</v>
      </c>
      <c r="AA678" s="71">
        <f t="shared" si="147"/>
        <v>0</v>
      </c>
      <c r="AB678" s="71">
        <f t="shared" si="148"/>
        <v>378.07575599999996</v>
      </c>
    </row>
    <row r="679" spans="1:28" ht="15" thickBot="1" x14ac:dyDescent="0.35">
      <c r="A679" s="58"/>
      <c r="B679" s="58"/>
      <c r="C679" s="58"/>
      <c r="D679" s="58"/>
      <c r="E679" s="58"/>
      <c r="F679" s="58"/>
      <c r="G679" s="58"/>
      <c r="H679" s="58"/>
      <c r="I679" s="58"/>
      <c r="J679" s="58">
        <v>14</v>
      </c>
      <c r="K679" s="56" t="s">
        <v>769</v>
      </c>
      <c r="L679" s="7" t="s">
        <v>770</v>
      </c>
      <c r="M679" s="88">
        <f t="shared" si="137"/>
        <v>14</v>
      </c>
      <c r="N679" s="91">
        <v>28.02</v>
      </c>
      <c r="O679" s="89">
        <f t="shared" si="138"/>
        <v>29.314523999999999</v>
      </c>
      <c r="P679" s="57">
        <f t="shared" si="136"/>
        <v>410.40333599999997</v>
      </c>
      <c r="Q679" s="57" t="s">
        <v>698</v>
      </c>
      <c r="R679" s="7" t="s">
        <v>699</v>
      </c>
      <c r="S679" s="71">
        <f t="shared" si="139"/>
        <v>0</v>
      </c>
      <c r="T679" s="71">
        <f t="shared" si="140"/>
        <v>0</v>
      </c>
      <c r="U679" s="71">
        <f t="shared" si="141"/>
        <v>0</v>
      </c>
      <c r="V679" s="71">
        <f t="shared" si="142"/>
        <v>0</v>
      </c>
      <c r="W679" s="71">
        <f t="shared" si="143"/>
        <v>0</v>
      </c>
      <c r="X679" s="71">
        <f t="shared" si="144"/>
        <v>0</v>
      </c>
      <c r="Y679" s="71">
        <f t="shared" si="145"/>
        <v>0</v>
      </c>
      <c r="Z679" s="71">
        <f t="shared" si="146"/>
        <v>0</v>
      </c>
      <c r="AA679" s="71">
        <f t="shared" si="147"/>
        <v>0</v>
      </c>
      <c r="AB679" s="71">
        <f t="shared" si="148"/>
        <v>410.40333599999997</v>
      </c>
    </row>
    <row r="680" spans="1:28" ht="15" thickBot="1" x14ac:dyDescent="0.35">
      <c r="A680" s="58"/>
      <c r="B680" s="58"/>
      <c r="C680" s="58"/>
      <c r="D680" s="58"/>
      <c r="E680" s="58"/>
      <c r="F680" s="58"/>
      <c r="G680" s="58"/>
      <c r="H680" s="58"/>
      <c r="I680" s="58"/>
      <c r="J680" s="58">
        <v>35</v>
      </c>
      <c r="K680" s="56" t="s">
        <v>771</v>
      </c>
      <c r="L680" s="7" t="s">
        <v>57</v>
      </c>
      <c r="M680" s="88">
        <f t="shared" si="137"/>
        <v>35</v>
      </c>
      <c r="N680" s="91">
        <v>45.22</v>
      </c>
      <c r="O680" s="89">
        <f t="shared" si="138"/>
        <v>47.309163999999996</v>
      </c>
      <c r="P680" s="57">
        <f t="shared" si="136"/>
        <v>1655.8207399999999</v>
      </c>
      <c r="Q680" s="57" t="s">
        <v>698</v>
      </c>
      <c r="R680" s="7" t="s">
        <v>699</v>
      </c>
      <c r="S680" s="71">
        <f t="shared" si="139"/>
        <v>0</v>
      </c>
      <c r="T680" s="71">
        <f t="shared" si="140"/>
        <v>0</v>
      </c>
      <c r="U680" s="71">
        <f t="shared" si="141"/>
        <v>0</v>
      </c>
      <c r="V680" s="71">
        <f t="shared" si="142"/>
        <v>0</v>
      </c>
      <c r="W680" s="71">
        <f t="shared" si="143"/>
        <v>0</v>
      </c>
      <c r="X680" s="71">
        <f t="shared" si="144"/>
        <v>0</v>
      </c>
      <c r="Y680" s="71">
        <f t="shared" si="145"/>
        <v>0</v>
      </c>
      <c r="Z680" s="71">
        <f t="shared" si="146"/>
        <v>0</v>
      </c>
      <c r="AA680" s="71">
        <f t="shared" si="147"/>
        <v>0</v>
      </c>
      <c r="AB680" s="71">
        <f t="shared" si="148"/>
        <v>1655.8207399999999</v>
      </c>
    </row>
    <row r="681" spans="1:28" ht="15" thickBot="1" x14ac:dyDescent="0.35">
      <c r="A681" s="58"/>
      <c r="B681" s="58"/>
      <c r="C681" s="58"/>
      <c r="D681" s="58"/>
      <c r="E681" s="58"/>
      <c r="F681" s="58"/>
      <c r="G681" s="58"/>
      <c r="H681" s="58"/>
      <c r="I681" s="58"/>
      <c r="J681" s="58">
        <v>2600</v>
      </c>
      <c r="K681" s="56" t="s">
        <v>772</v>
      </c>
      <c r="L681" s="7" t="s">
        <v>57</v>
      </c>
      <c r="M681" s="88">
        <f t="shared" si="137"/>
        <v>2600</v>
      </c>
      <c r="N681" s="91">
        <v>2.4900000000000002</v>
      </c>
      <c r="O681" s="89">
        <f t="shared" si="138"/>
        <v>2.6050380000000004</v>
      </c>
      <c r="P681" s="57">
        <f t="shared" si="136"/>
        <v>6773.0988000000007</v>
      </c>
      <c r="Q681" s="57" t="s">
        <v>698</v>
      </c>
      <c r="R681" s="7" t="s">
        <v>699</v>
      </c>
      <c r="S681" s="71">
        <f t="shared" si="139"/>
        <v>0</v>
      </c>
      <c r="T681" s="71">
        <f t="shared" si="140"/>
        <v>0</v>
      </c>
      <c r="U681" s="71">
        <f t="shared" si="141"/>
        <v>0</v>
      </c>
      <c r="V681" s="71">
        <f t="shared" si="142"/>
        <v>0</v>
      </c>
      <c r="W681" s="71">
        <f t="shared" si="143"/>
        <v>0</v>
      </c>
      <c r="X681" s="71">
        <f t="shared" si="144"/>
        <v>0</v>
      </c>
      <c r="Y681" s="71">
        <f t="shared" si="145"/>
        <v>0</v>
      </c>
      <c r="Z681" s="71">
        <f t="shared" si="146"/>
        <v>0</v>
      </c>
      <c r="AA681" s="71">
        <f t="shared" si="147"/>
        <v>0</v>
      </c>
      <c r="AB681" s="71">
        <f t="shared" si="148"/>
        <v>6773.0988000000007</v>
      </c>
    </row>
    <row r="682" spans="1:28" ht="15" thickBot="1" x14ac:dyDescent="0.35">
      <c r="A682" s="58"/>
      <c r="B682" s="58"/>
      <c r="C682" s="58"/>
      <c r="D682" s="58"/>
      <c r="E682" s="58"/>
      <c r="F682" s="58"/>
      <c r="G682" s="58"/>
      <c r="H682" s="58"/>
      <c r="I682" s="58"/>
      <c r="J682" s="58">
        <v>200</v>
      </c>
      <c r="K682" s="56" t="s">
        <v>773</v>
      </c>
      <c r="L682" s="7" t="s">
        <v>57</v>
      </c>
      <c r="M682" s="88">
        <f t="shared" si="137"/>
        <v>200</v>
      </c>
      <c r="N682" s="91">
        <v>4.33</v>
      </c>
      <c r="O682" s="89">
        <f t="shared" si="138"/>
        <v>4.5300460000000005</v>
      </c>
      <c r="P682" s="57">
        <f t="shared" si="136"/>
        <v>906.00920000000008</v>
      </c>
      <c r="Q682" s="57" t="s">
        <v>698</v>
      </c>
      <c r="R682" s="7" t="s">
        <v>699</v>
      </c>
      <c r="S682" s="71">
        <f t="shared" si="139"/>
        <v>0</v>
      </c>
      <c r="T682" s="71">
        <f t="shared" si="140"/>
        <v>0</v>
      </c>
      <c r="U682" s="71">
        <f t="shared" si="141"/>
        <v>0</v>
      </c>
      <c r="V682" s="71">
        <f t="shared" si="142"/>
        <v>0</v>
      </c>
      <c r="W682" s="71">
        <f t="shared" si="143"/>
        <v>0</v>
      </c>
      <c r="X682" s="71">
        <f t="shared" si="144"/>
        <v>0</v>
      </c>
      <c r="Y682" s="71">
        <f t="shared" si="145"/>
        <v>0</v>
      </c>
      <c r="Z682" s="71">
        <f t="shared" si="146"/>
        <v>0</v>
      </c>
      <c r="AA682" s="71">
        <f t="shared" si="147"/>
        <v>0</v>
      </c>
      <c r="AB682" s="71">
        <f t="shared" si="148"/>
        <v>906.00920000000008</v>
      </c>
    </row>
    <row r="683" spans="1:28" ht="15" thickBot="1" x14ac:dyDescent="0.35">
      <c r="A683" s="58"/>
      <c r="B683" s="58"/>
      <c r="C683" s="58"/>
      <c r="D683" s="58"/>
      <c r="E683" s="58"/>
      <c r="F683" s="58"/>
      <c r="G683" s="58"/>
      <c r="H683" s="58"/>
      <c r="I683" s="58"/>
      <c r="J683" s="58">
        <v>3</v>
      </c>
      <c r="K683" s="56" t="s">
        <v>774</v>
      </c>
      <c r="L683" s="7" t="s">
        <v>775</v>
      </c>
      <c r="M683" s="88">
        <f t="shared" si="137"/>
        <v>3</v>
      </c>
      <c r="N683" s="91">
        <v>11.71</v>
      </c>
      <c r="O683" s="89">
        <f t="shared" si="138"/>
        <v>12.251002000000002</v>
      </c>
      <c r="P683" s="57">
        <f t="shared" si="136"/>
        <v>36.753006000000006</v>
      </c>
      <c r="Q683" s="57" t="s">
        <v>698</v>
      </c>
      <c r="R683" s="7" t="s">
        <v>699</v>
      </c>
      <c r="S683" s="71">
        <f t="shared" si="139"/>
        <v>0</v>
      </c>
      <c r="T683" s="71">
        <f t="shared" si="140"/>
        <v>0</v>
      </c>
      <c r="U683" s="71">
        <f t="shared" si="141"/>
        <v>0</v>
      </c>
      <c r="V683" s="71">
        <f t="shared" si="142"/>
        <v>0</v>
      </c>
      <c r="W683" s="71">
        <f t="shared" si="143"/>
        <v>0</v>
      </c>
      <c r="X683" s="71">
        <f t="shared" si="144"/>
        <v>0</v>
      </c>
      <c r="Y683" s="71">
        <f t="shared" si="145"/>
        <v>0</v>
      </c>
      <c r="Z683" s="71">
        <f t="shared" si="146"/>
        <v>0</v>
      </c>
      <c r="AA683" s="71">
        <f t="shared" si="147"/>
        <v>0</v>
      </c>
      <c r="AB683" s="71">
        <f t="shared" si="148"/>
        <v>36.753006000000006</v>
      </c>
    </row>
    <row r="684" spans="1:28" ht="15" thickBot="1" x14ac:dyDescent="0.35">
      <c r="A684" s="58"/>
      <c r="B684" s="58"/>
      <c r="C684" s="58"/>
      <c r="D684" s="58"/>
      <c r="E684" s="58"/>
      <c r="F684" s="58"/>
      <c r="G684" s="58"/>
      <c r="H684" s="58"/>
      <c r="I684" s="58"/>
      <c r="J684" s="58">
        <v>20</v>
      </c>
      <c r="K684" s="56" t="s">
        <v>776</v>
      </c>
      <c r="L684" s="7" t="s">
        <v>777</v>
      </c>
      <c r="M684" s="88">
        <f t="shared" si="137"/>
        <v>20</v>
      </c>
      <c r="N684" s="91">
        <v>9.59</v>
      </c>
      <c r="O684" s="89">
        <f t="shared" si="138"/>
        <v>10.033058</v>
      </c>
      <c r="P684" s="57">
        <f t="shared" si="136"/>
        <v>200.66116</v>
      </c>
      <c r="Q684" s="57" t="s">
        <v>698</v>
      </c>
      <c r="R684" s="7" t="s">
        <v>699</v>
      </c>
      <c r="S684" s="71">
        <f t="shared" si="139"/>
        <v>0</v>
      </c>
      <c r="T684" s="71">
        <f t="shared" si="140"/>
        <v>0</v>
      </c>
      <c r="U684" s="71">
        <f t="shared" si="141"/>
        <v>0</v>
      </c>
      <c r="V684" s="71">
        <f t="shared" si="142"/>
        <v>0</v>
      </c>
      <c r="W684" s="71">
        <f t="shared" si="143"/>
        <v>0</v>
      </c>
      <c r="X684" s="71">
        <f t="shared" si="144"/>
        <v>0</v>
      </c>
      <c r="Y684" s="71">
        <f t="shared" si="145"/>
        <v>0</v>
      </c>
      <c r="Z684" s="71">
        <f t="shared" si="146"/>
        <v>0</v>
      </c>
      <c r="AA684" s="71">
        <f t="shared" si="147"/>
        <v>0</v>
      </c>
      <c r="AB684" s="71">
        <f t="shared" si="148"/>
        <v>200.66116</v>
      </c>
    </row>
    <row r="685" spans="1:28" ht="15" thickBot="1" x14ac:dyDescent="0.35">
      <c r="A685" s="58"/>
      <c r="B685" s="58"/>
      <c r="C685" s="58"/>
      <c r="D685" s="58"/>
      <c r="E685" s="58"/>
      <c r="F685" s="58"/>
      <c r="G685" s="58"/>
      <c r="H685" s="58"/>
      <c r="I685" s="58"/>
      <c r="J685" s="58">
        <v>10</v>
      </c>
      <c r="K685" s="56" t="s">
        <v>778</v>
      </c>
      <c r="L685" s="7" t="s">
        <v>779</v>
      </c>
      <c r="M685" s="88">
        <f t="shared" si="137"/>
        <v>10</v>
      </c>
      <c r="N685" s="91">
        <v>17.57</v>
      </c>
      <c r="O685" s="89">
        <f t="shared" si="138"/>
        <v>18.381734000000002</v>
      </c>
      <c r="P685" s="57">
        <f t="shared" si="136"/>
        <v>183.81734</v>
      </c>
      <c r="Q685" s="57" t="s">
        <v>698</v>
      </c>
      <c r="R685" s="7" t="s">
        <v>699</v>
      </c>
      <c r="S685" s="71">
        <f t="shared" si="139"/>
        <v>0</v>
      </c>
      <c r="T685" s="71">
        <f t="shared" si="140"/>
        <v>0</v>
      </c>
      <c r="U685" s="71">
        <f t="shared" si="141"/>
        <v>0</v>
      </c>
      <c r="V685" s="71">
        <f t="shared" si="142"/>
        <v>0</v>
      </c>
      <c r="W685" s="71">
        <f t="shared" si="143"/>
        <v>0</v>
      </c>
      <c r="X685" s="71">
        <f t="shared" si="144"/>
        <v>0</v>
      </c>
      <c r="Y685" s="71">
        <f t="shared" si="145"/>
        <v>0</v>
      </c>
      <c r="Z685" s="71">
        <f t="shared" si="146"/>
        <v>0</v>
      </c>
      <c r="AA685" s="71">
        <f t="shared" si="147"/>
        <v>0</v>
      </c>
      <c r="AB685" s="71">
        <f t="shared" si="148"/>
        <v>183.81734</v>
      </c>
    </row>
    <row r="686" spans="1:28" ht="15" thickBot="1" x14ac:dyDescent="0.35">
      <c r="A686" s="58"/>
      <c r="B686" s="58"/>
      <c r="C686" s="58"/>
      <c r="D686" s="58"/>
      <c r="E686" s="58"/>
      <c r="F686" s="58"/>
      <c r="G686" s="58"/>
      <c r="H686" s="58"/>
      <c r="I686" s="58"/>
      <c r="J686" s="58">
        <v>48</v>
      </c>
      <c r="K686" s="56" t="s">
        <v>780</v>
      </c>
      <c r="L686" s="7" t="s">
        <v>57</v>
      </c>
      <c r="M686" s="88">
        <f t="shared" si="137"/>
        <v>48</v>
      </c>
      <c r="N686" s="91">
        <v>9.5</v>
      </c>
      <c r="O686" s="89">
        <f t="shared" si="138"/>
        <v>9.9389000000000003</v>
      </c>
      <c r="P686" s="57">
        <f t="shared" si="136"/>
        <v>477.06720000000001</v>
      </c>
      <c r="Q686" s="57" t="s">
        <v>698</v>
      </c>
      <c r="R686" s="7" t="s">
        <v>699</v>
      </c>
      <c r="S686" s="71">
        <f t="shared" si="139"/>
        <v>0</v>
      </c>
      <c r="T686" s="71">
        <f t="shared" si="140"/>
        <v>0</v>
      </c>
      <c r="U686" s="71">
        <f t="shared" si="141"/>
        <v>0</v>
      </c>
      <c r="V686" s="71">
        <f t="shared" si="142"/>
        <v>0</v>
      </c>
      <c r="W686" s="71">
        <f t="shared" si="143"/>
        <v>0</v>
      </c>
      <c r="X686" s="71">
        <f t="shared" si="144"/>
        <v>0</v>
      </c>
      <c r="Y686" s="71">
        <f t="shared" si="145"/>
        <v>0</v>
      </c>
      <c r="Z686" s="71">
        <f t="shared" si="146"/>
        <v>0</v>
      </c>
      <c r="AA686" s="71">
        <f t="shared" si="147"/>
        <v>0</v>
      </c>
      <c r="AB686" s="71">
        <f t="shared" si="148"/>
        <v>477.06720000000001</v>
      </c>
    </row>
    <row r="687" spans="1:28" ht="15" thickBot="1" x14ac:dyDescent="0.35">
      <c r="A687" s="58"/>
      <c r="B687" s="58"/>
      <c r="C687" s="58"/>
      <c r="D687" s="58"/>
      <c r="E687" s="58"/>
      <c r="F687" s="58"/>
      <c r="G687" s="58"/>
      <c r="H687" s="58"/>
      <c r="I687" s="58"/>
      <c r="J687" s="58">
        <v>1</v>
      </c>
      <c r="K687" s="56" t="s">
        <v>781</v>
      </c>
      <c r="L687" s="7" t="s">
        <v>782</v>
      </c>
      <c r="M687" s="88">
        <f t="shared" si="137"/>
        <v>1</v>
      </c>
      <c r="N687" s="91">
        <v>112.73</v>
      </c>
      <c r="O687" s="89">
        <f t="shared" si="138"/>
        <v>117.93812600000001</v>
      </c>
      <c r="P687" s="57">
        <f t="shared" si="136"/>
        <v>117.93812600000001</v>
      </c>
      <c r="Q687" s="57" t="s">
        <v>698</v>
      </c>
      <c r="R687" s="7" t="s">
        <v>699</v>
      </c>
      <c r="S687" s="71">
        <f t="shared" si="139"/>
        <v>0</v>
      </c>
      <c r="T687" s="71">
        <f t="shared" si="140"/>
        <v>0</v>
      </c>
      <c r="U687" s="71">
        <f t="shared" si="141"/>
        <v>0</v>
      </c>
      <c r="V687" s="71">
        <f t="shared" si="142"/>
        <v>0</v>
      </c>
      <c r="W687" s="71">
        <f t="shared" si="143"/>
        <v>0</v>
      </c>
      <c r="X687" s="71">
        <f t="shared" si="144"/>
        <v>0</v>
      </c>
      <c r="Y687" s="71">
        <f t="shared" si="145"/>
        <v>0</v>
      </c>
      <c r="Z687" s="71">
        <f t="shared" si="146"/>
        <v>0</v>
      </c>
      <c r="AA687" s="71">
        <f t="shared" si="147"/>
        <v>0</v>
      </c>
      <c r="AB687" s="71">
        <f t="shared" si="148"/>
        <v>117.93812600000001</v>
      </c>
    </row>
    <row r="688" spans="1:28" ht="15" thickBot="1" x14ac:dyDescent="0.35">
      <c r="A688" s="58"/>
      <c r="B688" s="58"/>
      <c r="C688" s="58"/>
      <c r="D688" s="58"/>
      <c r="E688" s="58"/>
      <c r="F688" s="58"/>
      <c r="G688" s="58"/>
      <c r="H688" s="58"/>
      <c r="I688" s="58"/>
      <c r="J688" s="58">
        <v>70</v>
      </c>
      <c r="K688" s="56" t="s">
        <v>783</v>
      </c>
      <c r="L688" s="7" t="s">
        <v>57</v>
      </c>
      <c r="M688" s="88">
        <f t="shared" si="137"/>
        <v>70</v>
      </c>
      <c r="N688" s="91">
        <v>7.31</v>
      </c>
      <c r="O688" s="89">
        <f t="shared" si="138"/>
        <v>7.6477219999999999</v>
      </c>
      <c r="P688" s="57">
        <f t="shared" si="136"/>
        <v>535.34054000000003</v>
      </c>
      <c r="Q688" s="57" t="s">
        <v>698</v>
      </c>
      <c r="R688" s="7" t="s">
        <v>699</v>
      </c>
      <c r="S688" s="71">
        <f t="shared" si="139"/>
        <v>0</v>
      </c>
      <c r="T688" s="71">
        <f t="shared" si="140"/>
        <v>0</v>
      </c>
      <c r="U688" s="71">
        <f t="shared" si="141"/>
        <v>0</v>
      </c>
      <c r="V688" s="71">
        <f t="shared" si="142"/>
        <v>0</v>
      </c>
      <c r="W688" s="71">
        <f t="shared" si="143"/>
        <v>0</v>
      </c>
      <c r="X688" s="71">
        <f t="shared" si="144"/>
        <v>0</v>
      </c>
      <c r="Y688" s="71">
        <f t="shared" si="145"/>
        <v>0</v>
      </c>
      <c r="Z688" s="71">
        <f t="shared" si="146"/>
        <v>0</v>
      </c>
      <c r="AA688" s="71">
        <f t="shared" si="147"/>
        <v>0</v>
      </c>
      <c r="AB688" s="71">
        <f t="shared" si="148"/>
        <v>535.34054000000003</v>
      </c>
    </row>
    <row r="689" spans="1:28" ht="15" thickBot="1" x14ac:dyDescent="0.35">
      <c r="A689" s="58"/>
      <c r="B689" s="58"/>
      <c r="C689" s="58"/>
      <c r="D689" s="58"/>
      <c r="E689" s="58"/>
      <c r="F689" s="58"/>
      <c r="G689" s="58"/>
      <c r="H689" s="58"/>
      <c r="I689" s="58"/>
      <c r="J689" s="58">
        <v>511</v>
      </c>
      <c r="K689" s="56" t="s">
        <v>784</v>
      </c>
      <c r="L689" s="7" t="s">
        <v>785</v>
      </c>
      <c r="M689" s="88">
        <f t="shared" si="137"/>
        <v>511</v>
      </c>
      <c r="N689" s="91">
        <v>2.02</v>
      </c>
      <c r="O689" s="89">
        <f t="shared" si="138"/>
        <v>2.113324</v>
      </c>
      <c r="P689" s="57">
        <f t="shared" si="136"/>
        <v>1079.9085640000001</v>
      </c>
      <c r="Q689" s="57" t="s">
        <v>698</v>
      </c>
      <c r="R689" s="7" t="s">
        <v>699</v>
      </c>
      <c r="S689" s="71">
        <f t="shared" si="139"/>
        <v>0</v>
      </c>
      <c r="T689" s="71">
        <f t="shared" si="140"/>
        <v>0</v>
      </c>
      <c r="U689" s="71">
        <f t="shared" si="141"/>
        <v>0</v>
      </c>
      <c r="V689" s="71">
        <f t="shared" si="142"/>
        <v>0</v>
      </c>
      <c r="W689" s="71">
        <f t="shared" si="143"/>
        <v>0</v>
      </c>
      <c r="X689" s="71">
        <f t="shared" si="144"/>
        <v>0</v>
      </c>
      <c r="Y689" s="71">
        <f t="shared" si="145"/>
        <v>0</v>
      </c>
      <c r="Z689" s="71">
        <f t="shared" si="146"/>
        <v>0</v>
      </c>
      <c r="AA689" s="71">
        <f t="shared" si="147"/>
        <v>0</v>
      </c>
      <c r="AB689" s="71">
        <f t="shared" si="148"/>
        <v>1079.9085640000001</v>
      </c>
    </row>
    <row r="690" spans="1:28" ht="15" thickBot="1" x14ac:dyDescent="0.35">
      <c r="A690" s="58"/>
      <c r="B690" s="58"/>
      <c r="C690" s="58"/>
      <c r="D690" s="58"/>
      <c r="E690" s="58"/>
      <c r="F690" s="58"/>
      <c r="G690" s="58"/>
      <c r="H690" s="58"/>
      <c r="I690" s="58"/>
      <c r="J690" s="58">
        <v>746</v>
      </c>
      <c r="K690" s="56" t="s">
        <v>786</v>
      </c>
      <c r="L690" s="7" t="s">
        <v>785</v>
      </c>
      <c r="M690" s="88">
        <f t="shared" si="137"/>
        <v>746</v>
      </c>
      <c r="N690" s="91">
        <v>7.6</v>
      </c>
      <c r="O690" s="89">
        <f t="shared" si="138"/>
        <v>7.9511199999999995</v>
      </c>
      <c r="P690" s="57">
        <f t="shared" si="136"/>
        <v>5931.5355199999995</v>
      </c>
      <c r="Q690" s="57" t="s">
        <v>698</v>
      </c>
      <c r="R690" s="7" t="s">
        <v>699</v>
      </c>
      <c r="S690" s="71">
        <f t="shared" si="139"/>
        <v>0</v>
      </c>
      <c r="T690" s="71">
        <f t="shared" si="140"/>
        <v>0</v>
      </c>
      <c r="U690" s="71">
        <f t="shared" si="141"/>
        <v>0</v>
      </c>
      <c r="V690" s="71">
        <f t="shared" si="142"/>
        <v>0</v>
      </c>
      <c r="W690" s="71">
        <f t="shared" si="143"/>
        <v>0</v>
      </c>
      <c r="X690" s="71">
        <f t="shared" si="144"/>
        <v>0</v>
      </c>
      <c r="Y690" s="71">
        <f t="shared" si="145"/>
        <v>0</v>
      </c>
      <c r="Z690" s="71">
        <f t="shared" si="146"/>
        <v>0</v>
      </c>
      <c r="AA690" s="71">
        <f t="shared" si="147"/>
        <v>0</v>
      </c>
      <c r="AB690" s="71">
        <f t="shared" si="148"/>
        <v>5931.5355199999995</v>
      </c>
    </row>
    <row r="691" spans="1:28" ht="15" thickBot="1" x14ac:dyDescent="0.35">
      <c r="A691" s="58"/>
      <c r="B691" s="58"/>
      <c r="C691" s="58"/>
      <c r="D691" s="58"/>
      <c r="E691" s="58"/>
      <c r="F691" s="58"/>
      <c r="G691" s="58"/>
      <c r="H691" s="58"/>
      <c r="I691" s="58"/>
      <c r="J691" s="58">
        <v>193</v>
      </c>
      <c r="K691" s="56" t="s">
        <v>787</v>
      </c>
      <c r="L691" s="7" t="s">
        <v>57</v>
      </c>
      <c r="M691" s="88">
        <f t="shared" si="137"/>
        <v>193</v>
      </c>
      <c r="N691" s="91">
        <v>9.7799999999999994</v>
      </c>
      <c r="O691" s="89">
        <f t="shared" si="138"/>
        <v>10.231835999999999</v>
      </c>
      <c r="P691" s="57">
        <f t="shared" si="136"/>
        <v>1974.7443479999999</v>
      </c>
      <c r="Q691" s="57" t="s">
        <v>698</v>
      </c>
      <c r="R691" s="7" t="s">
        <v>699</v>
      </c>
      <c r="S691" s="71">
        <f t="shared" si="139"/>
        <v>0</v>
      </c>
      <c r="T691" s="71">
        <f t="shared" si="140"/>
        <v>0</v>
      </c>
      <c r="U691" s="71">
        <f t="shared" si="141"/>
        <v>0</v>
      </c>
      <c r="V691" s="71">
        <f t="shared" si="142"/>
        <v>0</v>
      </c>
      <c r="W691" s="71">
        <f t="shared" si="143"/>
        <v>0</v>
      </c>
      <c r="X691" s="71">
        <f t="shared" si="144"/>
        <v>0</v>
      </c>
      <c r="Y691" s="71">
        <f t="shared" si="145"/>
        <v>0</v>
      </c>
      <c r="Z691" s="71">
        <f t="shared" si="146"/>
        <v>0</v>
      </c>
      <c r="AA691" s="71">
        <f t="shared" si="147"/>
        <v>0</v>
      </c>
      <c r="AB691" s="71">
        <f t="shared" si="148"/>
        <v>1974.7443479999999</v>
      </c>
    </row>
    <row r="692" spans="1:28" ht="15" thickBot="1" x14ac:dyDescent="0.35">
      <c r="A692" s="58"/>
      <c r="B692" s="58"/>
      <c r="C692" s="58"/>
      <c r="D692" s="58"/>
      <c r="E692" s="58"/>
      <c r="F692" s="58"/>
      <c r="G692" s="58"/>
      <c r="H692" s="58"/>
      <c r="I692" s="58"/>
      <c r="J692" s="58">
        <v>110</v>
      </c>
      <c r="K692" s="56" t="s">
        <v>788</v>
      </c>
      <c r="L692" s="7" t="s">
        <v>789</v>
      </c>
      <c r="M692" s="88">
        <f t="shared" si="137"/>
        <v>110</v>
      </c>
      <c r="N692" s="91">
        <v>12.84</v>
      </c>
      <c r="O692" s="89">
        <f t="shared" si="138"/>
        <v>13.433208</v>
      </c>
      <c r="P692" s="57">
        <f t="shared" si="136"/>
        <v>1477.6528800000001</v>
      </c>
      <c r="Q692" s="57" t="s">
        <v>698</v>
      </c>
      <c r="R692" s="7" t="s">
        <v>699</v>
      </c>
      <c r="S692" s="71">
        <f t="shared" si="139"/>
        <v>0</v>
      </c>
      <c r="T692" s="71">
        <f t="shared" si="140"/>
        <v>0</v>
      </c>
      <c r="U692" s="71">
        <f t="shared" si="141"/>
        <v>0</v>
      </c>
      <c r="V692" s="71">
        <f t="shared" si="142"/>
        <v>0</v>
      </c>
      <c r="W692" s="71">
        <f t="shared" si="143"/>
        <v>0</v>
      </c>
      <c r="X692" s="71">
        <f t="shared" si="144"/>
        <v>0</v>
      </c>
      <c r="Y692" s="71">
        <f t="shared" si="145"/>
        <v>0</v>
      </c>
      <c r="Z692" s="71">
        <f t="shared" si="146"/>
        <v>0</v>
      </c>
      <c r="AA692" s="71">
        <f t="shared" si="147"/>
        <v>0</v>
      </c>
      <c r="AB692" s="71">
        <f t="shared" si="148"/>
        <v>1477.6528800000001</v>
      </c>
    </row>
    <row r="693" spans="1:28" ht="15" thickBot="1" x14ac:dyDescent="0.35">
      <c r="A693" s="58"/>
      <c r="B693" s="58"/>
      <c r="C693" s="58"/>
      <c r="D693" s="58"/>
      <c r="E693" s="58"/>
      <c r="F693" s="58"/>
      <c r="G693" s="58"/>
      <c r="H693" s="58"/>
      <c r="I693" s="58"/>
      <c r="J693" s="58">
        <v>1155</v>
      </c>
      <c r="K693" s="56" t="s">
        <v>790</v>
      </c>
      <c r="L693" s="7" t="s">
        <v>785</v>
      </c>
      <c r="M693" s="88">
        <f t="shared" si="137"/>
        <v>1155</v>
      </c>
      <c r="N693" s="91">
        <v>9.18</v>
      </c>
      <c r="O693" s="89">
        <f t="shared" si="138"/>
        <v>9.6041159999999994</v>
      </c>
      <c r="P693" s="57">
        <f t="shared" ref="P693:P756" si="149">M693*O693</f>
        <v>11092.75398</v>
      </c>
      <c r="Q693" s="57" t="s">
        <v>698</v>
      </c>
      <c r="R693" s="7" t="s">
        <v>699</v>
      </c>
      <c r="S693" s="71">
        <f t="shared" si="139"/>
        <v>0</v>
      </c>
      <c r="T693" s="71">
        <f t="shared" si="140"/>
        <v>0</v>
      </c>
      <c r="U693" s="71">
        <f t="shared" si="141"/>
        <v>0</v>
      </c>
      <c r="V693" s="71">
        <f t="shared" si="142"/>
        <v>0</v>
      </c>
      <c r="W693" s="71">
        <f t="shared" si="143"/>
        <v>0</v>
      </c>
      <c r="X693" s="71">
        <f t="shared" si="144"/>
        <v>0</v>
      </c>
      <c r="Y693" s="71">
        <f t="shared" si="145"/>
        <v>0</v>
      </c>
      <c r="Z693" s="71">
        <f t="shared" si="146"/>
        <v>0</v>
      </c>
      <c r="AA693" s="71">
        <f t="shared" si="147"/>
        <v>0</v>
      </c>
      <c r="AB693" s="71">
        <f t="shared" si="148"/>
        <v>11092.75398</v>
      </c>
    </row>
    <row r="694" spans="1:28" ht="15" thickBot="1" x14ac:dyDescent="0.35">
      <c r="A694" s="58"/>
      <c r="B694" s="58"/>
      <c r="C694" s="58"/>
      <c r="D694" s="58"/>
      <c r="E694" s="58"/>
      <c r="F694" s="58"/>
      <c r="G694" s="58"/>
      <c r="H694" s="58"/>
      <c r="I694" s="58"/>
      <c r="J694" s="58">
        <v>22</v>
      </c>
      <c r="K694" s="56" t="s">
        <v>791</v>
      </c>
      <c r="L694" s="7" t="s">
        <v>57</v>
      </c>
      <c r="M694" s="88">
        <f t="shared" si="137"/>
        <v>22</v>
      </c>
      <c r="N694" s="91">
        <v>9.69</v>
      </c>
      <c r="O694" s="89">
        <f t="shared" si="138"/>
        <v>10.137677999999999</v>
      </c>
      <c r="P694" s="57">
        <f t="shared" si="149"/>
        <v>223.02891599999998</v>
      </c>
      <c r="Q694" s="57" t="s">
        <v>698</v>
      </c>
      <c r="R694" s="7" t="s">
        <v>699</v>
      </c>
      <c r="S694" s="71">
        <f t="shared" si="139"/>
        <v>0</v>
      </c>
      <c r="T694" s="71">
        <f t="shared" si="140"/>
        <v>0</v>
      </c>
      <c r="U694" s="71">
        <f t="shared" si="141"/>
        <v>0</v>
      </c>
      <c r="V694" s="71">
        <f t="shared" si="142"/>
        <v>0</v>
      </c>
      <c r="W694" s="71">
        <f t="shared" si="143"/>
        <v>0</v>
      </c>
      <c r="X694" s="71">
        <f t="shared" si="144"/>
        <v>0</v>
      </c>
      <c r="Y694" s="71">
        <f t="shared" si="145"/>
        <v>0</v>
      </c>
      <c r="Z694" s="71">
        <f t="shared" si="146"/>
        <v>0</v>
      </c>
      <c r="AA694" s="71">
        <f t="shared" si="147"/>
        <v>0</v>
      </c>
      <c r="AB694" s="71">
        <f t="shared" si="148"/>
        <v>223.02891599999998</v>
      </c>
    </row>
    <row r="695" spans="1:28" ht="15" thickBot="1" x14ac:dyDescent="0.35">
      <c r="A695" s="58"/>
      <c r="B695" s="58"/>
      <c r="C695" s="58"/>
      <c r="D695" s="58"/>
      <c r="E695" s="58"/>
      <c r="F695" s="58"/>
      <c r="G695" s="58"/>
      <c r="H695" s="58"/>
      <c r="I695" s="58"/>
      <c r="J695" s="58">
        <v>50</v>
      </c>
      <c r="K695" s="56" t="s">
        <v>792</v>
      </c>
      <c r="L695" s="7" t="s">
        <v>793</v>
      </c>
      <c r="M695" s="88">
        <f t="shared" si="137"/>
        <v>50</v>
      </c>
      <c r="N695" s="91">
        <v>2.4900000000000002</v>
      </c>
      <c r="O695" s="89">
        <f t="shared" si="138"/>
        <v>2.6050380000000004</v>
      </c>
      <c r="P695" s="57">
        <f t="shared" si="149"/>
        <v>130.25190000000003</v>
      </c>
      <c r="Q695" s="57" t="s">
        <v>698</v>
      </c>
      <c r="R695" s="7" t="s">
        <v>699</v>
      </c>
      <c r="S695" s="71">
        <f t="shared" si="139"/>
        <v>0</v>
      </c>
      <c r="T695" s="71">
        <f t="shared" si="140"/>
        <v>0</v>
      </c>
      <c r="U695" s="71">
        <f t="shared" si="141"/>
        <v>0</v>
      </c>
      <c r="V695" s="71">
        <f t="shared" si="142"/>
        <v>0</v>
      </c>
      <c r="W695" s="71">
        <f t="shared" si="143"/>
        <v>0</v>
      </c>
      <c r="X695" s="71">
        <f t="shared" si="144"/>
        <v>0</v>
      </c>
      <c r="Y695" s="71">
        <f t="shared" si="145"/>
        <v>0</v>
      </c>
      <c r="Z695" s="71">
        <f t="shared" si="146"/>
        <v>0</v>
      </c>
      <c r="AA695" s="71">
        <f t="shared" si="147"/>
        <v>0</v>
      </c>
      <c r="AB695" s="71">
        <f t="shared" si="148"/>
        <v>130.25190000000003</v>
      </c>
    </row>
    <row r="696" spans="1:28" ht="15" thickBot="1" x14ac:dyDescent="0.35">
      <c r="A696" s="58"/>
      <c r="B696" s="58"/>
      <c r="C696" s="58"/>
      <c r="D696" s="58"/>
      <c r="E696" s="58"/>
      <c r="F696" s="58"/>
      <c r="G696" s="58"/>
      <c r="H696" s="58"/>
      <c r="I696" s="58"/>
      <c r="J696" s="58">
        <v>2</v>
      </c>
      <c r="K696" s="56" t="s">
        <v>794</v>
      </c>
      <c r="L696" s="7" t="s">
        <v>795</v>
      </c>
      <c r="M696" s="88">
        <f t="shared" si="137"/>
        <v>2</v>
      </c>
      <c r="N696" s="91">
        <v>184.82</v>
      </c>
      <c r="O696" s="89">
        <f t="shared" si="138"/>
        <v>193.35868399999998</v>
      </c>
      <c r="P696" s="57">
        <f t="shared" si="149"/>
        <v>386.71736799999996</v>
      </c>
      <c r="Q696" s="57" t="s">
        <v>698</v>
      </c>
      <c r="R696" s="7" t="s">
        <v>699</v>
      </c>
      <c r="S696" s="71">
        <f t="shared" si="139"/>
        <v>0</v>
      </c>
      <c r="T696" s="71">
        <f t="shared" si="140"/>
        <v>0</v>
      </c>
      <c r="U696" s="71">
        <f t="shared" si="141"/>
        <v>0</v>
      </c>
      <c r="V696" s="71">
        <f t="shared" si="142"/>
        <v>0</v>
      </c>
      <c r="W696" s="71">
        <f t="shared" si="143"/>
        <v>0</v>
      </c>
      <c r="X696" s="71">
        <f t="shared" si="144"/>
        <v>0</v>
      </c>
      <c r="Y696" s="71">
        <f t="shared" si="145"/>
        <v>0</v>
      </c>
      <c r="Z696" s="71">
        <f t="shared" si="146"/>
        <v>0</v>
      </c>
      <c r="AA696" s="71">
        <f t="shared" si="147"/>
        <v>0</v>
      </c>
      <c r="AB696" s="71">
        <f t="shared" si="148"/>
        <v>386.71736799999996</v>
      </c>
    </row>
    <row r="697" spans="1:28" ht="15" thickBot="1" x14ac:dyDescent="0.35">
      <c r="A697" s="58"/>
      <c r="B697" s="58"/>
      <c r="C697" s="58"/>
      <c r="D697" s="58"/>
      <c r="E697" s="58"/>
      <c r="F697" s="58"/>
      <c r="G697" s="58"/>
      <c r="H697" s="58"/>
      <c r="I697" s="58"/>
      <c r="J697" s="58">
        <v>120</v>
      </c>
      <c r="K697" s="56" t="s">
        <v>796</v>
      </c>
      <c r="L697" s="7" t="s">
        <v>797</v>
      </c>
      <c r="M697" s="88">
        <f t="shared" si="137"/>
        <v>120</v>
      </c>
      <c r="N697" s="91">
        <v>5.43</v>
      </c>
      <c r="O697" s="89">
        <f t="shared" si="138"/>
        <v>5.680866</v>
      </c>
      <c r="P697" s="57">
        <f t="shared" si="149"/>
        <v>681.70392000000004</v>
      </c>
      <c r="Q697" s="57" t="s">
        <v>698</v>
      </c>
      <c r="R697" s="7" t="s">
        <v>699</v>
      </c>
      <c r="S697" s="71">
        <f t="shared" si="139"/>
        <v>0</v>
      </c>
      <c r="T697" s="71">
        <f t="shared" si="140"/>
        <v>0</v>
      </c>
      <c r="U697" s="71">
        <f t="shared" si="141"/>
        <v>0</v>
      </c>
      <c r="V697" s="71">
        <f t="shared" si="142"/>
        <v>0</v>
      </c>
      <c r="W697" s="71">
        <f t="shared" si="143"/>
        <v>0</v>
      </c>
      <c r="X697" s="71">
        <f t="shared" si="144"/>
        <v>0</v>
      </c>
      <c r="Y697" s="71">
        <f t="shared" si="145"/>
        <v>0</v>
      </c>
      <c r="Z697" s="71">
        <f t="shared" si="146"/>
        <v>0</v>
      </c>
      <c r="AA697" s="71">
        <f t="shared" si="147"/>
        <v>0</v>
      </c>
      <c r="AB697" s="71">
        <f t="shared" si="148"/>
        <v>681.70392000000004</v>
      </c>
    </row>
    <row r="698" spans="1:28" ht="15" thickBot="1" x14ac:dyDescent="0.35">
      <c r="A698" s="58"/>
      <c r="B698" s="58"/>
      <c r="C698" s="58"/>
      <c r="D698" s="58"/>
      <c r="E698" s="58"/>
      <c r="F698" s="58"/>
      <c r="G698" s="58"/>
      <c r="H698" s="58"/>
      <c r="I698" s="58"/>
      <c r="J698" s="58">
        <v>120</v>
      </c>
      <c r="K698" s="56" t="s">
        <v>798</v>
      </c>
      <c r="L698" s="7" t="s">
        <v>797</v>
      </c>
      <c r="M698" s="88">
        <f t="shared" si="137"/>
        <v>120</v>
      </c>
      <c r="N698" s="91">
        <v>14.29</v>
      </c>
      <c r="O698" s="89">
        <f t="shared" si="138"/>
        <v>14.950197999999999</v>
      </c>
      <c r="P698" s="57">
        <f t="shared" si="149"/>
        <v>1794.0237599999998</v>
      </c>
      <c r="Q698" s="57" t="s">
        <v>698</v>
      </c>
      <c r="R698" s="7" t="s">
        <v>699</v>
      </c>
      <c r="S698" s="71">
        <f t="shared" si="139"/>
        <v>0</v>
      </c>
      <c r="T698" s="71">
        <f t="shared" si="140"/>
        <v>0</v>
      </c>
      <c r="U698" s="71">
        <f t="shared" si="141"/>
        <v>0</v>
      </c>
      <c r="V698" s="71">
        <f t="shared" si="142"/>
        <v>0</v>
      </c>
      <c r="W698" s="71">
        <f t="shared" si="143"/>
        <v>0</v>
      </c>
      <c r="X698" s="71">
        <f t="shared" si="144"/>
        <v>0</v>
      </c>
      <c r="Y698" s="71">
        <f t="shared" si="145"/>
        <v>0</v>
      </c>
      <c r="Z698" s="71">
        <f t="shared" si="146"/>
        <v>0</v>
      </c>
      <c r="AA698" s="71">
        <f t="shared" si="147"/>
        <v>0</v>
      </c>
      <c r="AB698" s="71">
        <f t="shared" si="148"/>
        <v>1794.0237599999998</v>
      </c>
    </row>
    <row r="699" spans="1:28" ht="15" thickBot="1" x14ac:dyDescent="0.35">
      <c r="A699" s="58"/>
      <c r="B699" s="58"/>
      <c r="C699" s="58"/>
      <c r="D699" s="58"/>
      <c r="E699" s="58"/>
      <c r="F699" s="58"/>
      <c r="G699" s="58"/>
      <c r="H699" s="58"/>
      <c r="I699" s="58"/>
      <c r="J699" s="58">
        <v>204</v>
      </c>
      <c r="K699" s="56" t="s">
        <v>799</v>
      </c>
      <c r="L699" s="7" t="s">
        <v>800</v>
      </c>
      <c r="M699" s="88">
        <f t="shared" si="137"/>
        <v>204</v>
      </c>
      <c r="N699" s="91">
        <v>9.26</v>
      </c>
      <c r="O699" s="89">
        <f t="shared" si="138"/>
        <v>9.6878119999999992</v>
      </c>
      <c r="P699" s="57">
        <f t="shared" si="149"/>
        <v>1976.3136479999998</v>
      </c>
      <c r="Q699" s="57" t="s">
        <v>698</v>
      </c>
      <c r="R699" s="7" t="s">
        <v>699</v>
      </c>
      <c r="S699" s="71">
        <f t="shared" si="139"/>
        <v>0</v>
      </c>
      <c r="T699" s="71">
        <f t="shared" si="140"/>
        <v>0</v>
      </c>
      <c r="U699" s="71">
        <f t="shared" si="141"/>
        <v>0</v>
      </c>
      <c r="V699" s="71">
        <f t="shared" si="142"/>
        <v>0</v>
      </c>
      <c r="W699" s="71">
        <f t="shared" si="143"/>
        <v>0</v>
      </c>
      <c r="X699" s="71">
        <f t="shared" si="144"/>
        <v>0</v>
      </c>
      <c r="Y699" s="71">
        <f t="shared" si="145"/>
        <v>0</v>
      </c>
      <c r="Z699" s="71">
        <f t="shared" si="146"/>
        <v>0</v>
      </c>
      <c r="AA699" s="71">
        <f t="shared" si="147"/>
        <v>0</v>
      </c>
      <c r="AB699" s="71">
        <f t="shared" si="148"/>
        <v>1976.3136479999998</v>
      </c>
    </row>
    <row r="700" spans="1:28" ht="15" thickBot="1" x14ac:dyDescent="0.35">
      <c r="A700" s="58"/>
      <c r="B700" s="58"/>
      <c r="C700" s="58"/>
      <c r="D700" s="58"/>
      <c r="E700" s="58"/>
      <c r="F700" s="58"/>
      <c r="G700" s="58"/>
      <c r="H700" s="58"/>
      <c r="I700" s="58"/>
      <c r="J700" s="58">
        <v>30</v>
      </c>
      <c r="K700" s="56" t="s">
        <v>801</v>
      </c>
      <c r="L700" s="7" t="s">
        <v>802</v>
      </c>
      <c r="M700" s="88">
        <f t="shared" si="137"/>
        <v>30</v>
      </c>
      <c r="N700" s="91">
        <v>18.25</v>
      </c>
      <c r="O700" s="89">
        <f t="shared" si="138"/>
        <v>19.093150000000001</v>
      </c>
      <c r="P700" s="57">
        <f t="shared" si="149"/>
        <v>572.79450000000008</v>
      </c>
      <c r="Q700" s="57" t="s">
        <v>698</v>
      </c>
      <c r="R700" s="7" t="s">
        <v>699</v>
      </c>
      <c r="S700" s="71">
        <f t="shared" si="139"/>
        <v>0</v>
      </c>
      <c r="T700" s="71">
        <f t="shared" si="140"/>
        <v>0</v>
      </c>
      <c r="U700" s="71">
        <f t="shared" si="141"/>
        <v>0</v>
      </c>
      <c r="V700" s="71">
        <f t="shared" si="142"/>
        <v>0</v>
      </c>
      <c r="W700" s="71">
        <f t="shared" si="143"/>
        <v>0</v>
      </c>
      <c r="X700" s="71">
        <f t="shared" si="144"/>
        <v>0</v>
      </c>
      <c r="Y700" s="71">
        <f t="shared" si="145"/>
        <v>0</v>
      </c>
      <c r="Z700" s="71">
        <f t="shared" si="146"/>
        <v>0</v>
      </c>
      <c r="AA700" s="71">
        <f t="shared" si="147"/>
        <v>0</v>
      </c>
      <c r="AB700" s="71">
        <f t="shared" si="148"/>
        <v>572.79450000000008</v>
      </c>
    </row>
    <row r="701" spans="1:28" ht="15" thickBot="1" x14ac:dyDescent="0.35">
      <c r="A701" s="58"/>
      <c r="B701" s="58"/>
      <c r="C701" s="58"/>
      <c r="D701" s="58"/>
      <c r="E701" s="58"/>
      <c r="F701" s="58"/>
      <c r="G701" s="58"/>
      <c r="H701" s="58"/>
      <c r="I701" s="58"/>
      <c r="J701" s="58">
        <v>50</v>
      </c>
      <c r="K701" s="56" t="s">
        <v>803</v>
      </c>
      <c r="L701" s="7" t="s">
        <v>804</v>
      </c>
      <c r="M701" s="88">
        <f t="shared" si="137"/>
        <v>50</v>
      </c>
      <c r="N701" s="91">
        <v>16.18</v>
      </c>
      <c r="O701" s="89">
        <f t="shared" si="138"/>
        <v>16.927516000000001</v>
      </c>
      <c r="P701" s="57">
        <f t="shared" si="149"/>
        <v>846.37580000000003</v>
      </c>
      <c r="Q701" s="57" t="s">
        <v>698</v>
      </c>
      <c r="R701" s="7" t="s">
        <v>699</v>
      </c>
      <c r="S701" s="71">
        <f t="shared" si="139"/>
        <v>0</v>
      </c>
      <c r="T701" s="71">
        <f t="shared" si="140"/>
        <v>0</v>
      </c>
      <c r="U701" s="71">
        <f t="shared" si="141"/>
        <v>0</v>
      </c>
      <c r="V701" s="71">
        <f t="shared" si="142"/>
        <v>0</v>
      </c>
      <c r="W701" s="71">
        <f t="shared" si="143"/>
        <v>0</v>
      </c>
      <c r="X701" s="71">
        <f t="shared" si="144"/>
        <v>0</v>
      </c>
      <c r="Y701" s="71">
        <f t="shared" si="145"/>
        <v>0</v>
      </c>
      <c r="Z701" s="71">
        <f t="shared" si="146"/>
        <v>0</v>
      </c>
      <c r="AA701" s="71">
        <f t="shared" si="147"/>
        <v>0</v>
      </c>
      <c r="AB701" s="71">
        <f t="shared" si="148"/>
        <v>846.37580000000003</v>
      </c>
    </row>
    <row r="702" spans="1:28" ht="15" thickBot="1" x14ac:dyDescent="0.35">
      <c r="A702" s="58"/>
      <c r="B702" s="58"/>
      <c r="C702" s="58"/>
      <c r="D702" s="58"/>
      <c r="E702" s="58"/>
      <c r="F702" s="58"/>
      <c r="G702" s="58"/>
      <c r="H702" s="58"/>
      <c r="I702" s="58"/>
      <c r="J702" s="58">
        <v>2</v>
      </c>
      <c r="K702" s="56" t="s">
        <v>805</v>
      </c>
      <c r="L702" s="7" t="s">
        <v>57</v>
      </c>
      <c r="M702" s="88">
        <f t="shared" si="137"/>
        <v>2</v>
      </c>
      <c r="N702" s="91">
        <v>104.46</v>
      </c>
      <c r="O702" s="89">
        <f t="shared" si="138"/>
        <v>109.286052</v>
      </c>
      <c r="P702" s="57">
        <f t="shared" si="149"/>
        <v>218.572104</v>
      </c>
      <c r="Q702" s="57" t="s">
        <v>698</v>
      </c>
      <c r="R702" s="7" t="s">
        <v>699</v>
      </c>
      <c r="S702" s="71">
        <f t="shared" si="139"/>
        <v>0</v>
      </c>
      <c r="T702" s="71">
        <f t="shared" si="140"/>
        <v>0</v>
      </c>
      <c r="U702" s="71">
        <f t="shared" si="141"/>
        <v>0</v>
      </c>
      <c r="V702" s="71">
        <f t="shared" si="142"/>
        <v>0</v>
      </c>
      <c r="W702" s="71">
        <f t="shared" si="143"/>
        <v>0</v>
      </c>
      <c r="X702" s="71">
        <f t="shared" si="144"/>
        <v>0</v>
      </c>
      <c r="Y702" s="71">
        <f t="shared" si="145"/>
        <v>0</v>
      </c>
      <c r="Z702" s="71">
        <f t="shared" si="146"/>
        <v>0</v>
      </c>
      <c r="AA702" s="71">
        <f t="shared" si="147"/>
        <v>0</v>
      </c>
      <c r="AB702" s="71">
        <f t="shared" si="148"/>
        <v>218.572104</v>
      </c>
    </row>
    <row r="703" spans="1:28" ht="15" thickBot="1" x14ac:dyDescent="0.35">
      <c r="A703" s="58"/>
      <c r="B703" s="58"/>
      <c r="C703" s="58"/>
      <c r="D703" s="58"/>
      <c r="E703" s="58"/>
      <c r="F703" s="58"/>
      <c r="G703" s="58"/>
      <c r="H703" s="58"/>
      <c r="I703" s="58"/>
      <c r="J703" s="58">
        <v>62</v>
      </c>
      <c r="K703" s="56" t="s">
        <v>806</v>
      </c>
      <c r="L703" s="7" t="s">
        <v>57</v>
      </c>
      <c r="M703" s="88">
        <f t="shared" si="137"/>
        <v>62</v>
      </c>
      <c r="N703" s="91">
        <v>41.49</v>
      </c>
      <c r="O703" s="89">
        <f t="shared" si="138"/>
        <v>43.406838</v>
      </c>
      <c r="P703" s="57">
        <f t="shared" si="149"/>
        <v>2691.2239559999998</v>
      </c>
      <c r="Q703" s="57" t="s">
        <v>698</v>
      </c>
      <c r="R703" s="7" t="s">
        <v>699</v>
      </c>
      <c r="S703" s="71">
        <f t="shared" si="139"/>
        <v>0</v>
      </c>
      <c r="T703" s="71">
        <f t="shared" si="140"/>
        <v>0</v>
      </c>
      <c r="U703" s="71">
        <f t="shared" si="141"/>
        <v>0</v>
      </c>
      <c r="V703" s="71">
        <f t="shared" si="142"/>
        <v>0</v>
      </c>
      <c r="W703" s="71">
        <f t="shared" si="143"/>
        <v>0</v>
      </c>
      <c r="X703" s="71">
        <f t="shared" si="144"/>
        <v>0</v>
      </c>
      <c r="Y703" s="71">
        <f t="shared" si="145"/>
        <v>0</v>
      </c>
      <c r="Z703" s="71">
        <f t="shared" si="146"/>
        <v>0</v>
      </c>
      <c r="AA703" s="71">
        <f t="shared" si="147"/>
        <v>0</v>
      </c>
      <c r="AB703" s="71">
        <f t="shared" si="148"/>
        <v>2691.2239559999998</v>
      </c>
    </row>
    <row r="704" spans="1:28" ht="15" thickBot="1" x14ac:dyDescent="0.35">
      <c r="A704" s="58"/>
      <c r="B704" s="58"/>
      <c r="C704" s="58"/>
      <c r="D704" s="58"/>
      <c r="E704" s="58"/>
      <c r="F704" s="58"/>
      <c r="G704" s="58"/>
      <c r="H704" s="58"/>
      <c r="I704" s="58"/>
      <c r="J704" s="58">
        <v>1</v>
      </c>
      <c r="K704" s="56" t="s">
        <v>807</v>
      </c>
      <c r="L704" s="7" t="s">
        <v>57</v>
      </c>
      <c r="M704" s="88">
        <f t="shared" si="137"/>
        <v>1</v>
      </c>
      <c r="N704" s="91">
        <v>84.05</v>
      </c>
      <c r="O704" s="89">
        <f t="shared" si="138"/>
        <v>87.933109999999999</v>
      </c>
      <c r="P704" s="57">
        <f t="shared" si="149"/>
        <v>87.933109999999999</v>
      </c>
      <c r="Q704" s="57" t="s">
        <v>698</v>
      </c>
      <c r="R704" s="7" t="s">
        <v>699</v>
      </c>
      <c r="S704" s="71">
        <f t="shared" si="139"/>
        <v>0</v>
      </c>
      <c r="T704" s="71">
        <f t="shared" si="140"/>
        <v>0</v>
      </c>
      <c r="U704" s="71">
        <f t="shared" si="141"/>
        <v>0</v>
      </c>
      <c r="V704" s="71">
        <f t="shared" si="142"/>
        <v>0</v>
      </c>
      <c r="W704" s="71">
        <f t="shared" si="143"/>
        <v>0</v>
      </c>
      <c r="X704" s="71">
        <f t="shared" si="144"/>
        <v>0</v>
      </c>
      <c r="Y704" s="71">
        <f t="shared" si="145"/>
        <v>0</v>
      </c>
      <c r="Z704" s="71">
        <f t="shared" si="146"/>
        <v>0</v>
      </c>
      <c r="AA704" s="71">
        <f t="shared" si="147"/>
        <v>0</v>
      </c>
      <c r="AB704" s="71">
        <f t="shared" si="148"/>
        <v>87.933109999999999</v>
      </c>
    </row>
    <row r="705" spans="1:28" ht="15" thickBot="1" x14ac:dyDescent="0.35">
      <c r="A705" s="58"/>
      <c r="B705" s="58"/>
      <c r="C705" s="58"/>
      <c r="D705" s="58"/>
      <c r="E705" s="58"/>
      <c r="F705" s="58"/>
      <c r="G705" s="58"/>
      <c r="H705" s="58"/>
      <c r="I705" s="58"/>
      <c r="J705" s="58">
        <v>2</v>
      </c>
      <c r="K705" s="56" t="s">
        <v>808</v>
      </c>
      <c r="L705" s="7" t="s">
        <v>809</v>
      </c>
      <c r="M705" s="88">
        <f t="shared" si="137"/>
        <v>2</v>
      </c>
      <c r="N705" s="91">
        <v>27.57</v>
      </c>
      <c r="O705" s="89">
        <f t="shared" si="138"/>
        <v>28.843734000000001</v>
      </c>
      <c r="P705" s="57">
        <f t="shared" si="149"/>
        <v>57.687468000000003</v>
      </c>
      <c r="Q705" s="57" t="s">
        <v>698</v>
      </c>
      <c r="R705" s="7" t="s">
        <v>699</v>
      </c>
      <c r="S705" s="71">
        <f t="shared" si="139"/>
        <v>0</v>
      </c>
      <c r="T705" s="71">
        <f t="shared" si="140"/>
        <v>0</v>
      </c>
      <c r="U705" s="71">
        <f t="shared" si="141"/>
        <v>0</v>
      </c>
      <c r="V705" s="71">
        <f t="shared" si="142"/>
        <v>0</v>
      </c>
      <c r="W705" s="71">
        <f t="shared" si="143"/>
        <v>0</v>
      </c>
      <c r="X705" s="71">
        <f t="shared" si="144"/>
        <v>0</v>
      </c>
      <c r="Y705" s="71">
        <f t="shared" si="145"/>
        <v>0</v>
      </c>
      <c r="Z705" s="71">
        <f t="shared" si="146"/>
        <v>0</v>
      </c>
      <c r="AA705" s="71">
        <f t="shared" si="147"/>
        <v>0</v>
      </c>
      <c r="AB705" s="71">
        <f t="shared" si="148"/>
        <v>57.687468000000003</v>
      </c>
    </row>
    <row r="706" spans="1:28" ht="15" thickBot="1" x14ac:dyDescent="0.35">
      <c r="A706" s="58"/>
      <c r="B706" s="58"/>
      <c r="C706" s="58"/>
      <c r="D706" s="58"/>
      <c r="E706" s="58"/>
      <c r="F706" s="58"/>
      <c r="G706" s="58"/>
      <c r="H706" s="58"/>
      <c r="I706" s="58"/>
      <c r="J706" s="58">
        <v>3</v>
      </c>
      <c r="K706" s="56" t="s">
        <v>810</v>
      </c>
      <c r="L706" s="7" t="s">
        <v>809</v>
      </c>
      <c r="M706" s="88">
        <f t="shared" ref="M706:M769" si="150">SUM(A706:J706)</f>
        <v>3</v>
      </c>
      <c r="N706" s="91">
        <v>19.670000000000002</v>
      </c>
      <c r="O706" s="89">
        <f t="shared" si="138"/>
        <v>20.578754000000004</v>
      </c>
      <c r="P706" s="57">
        <f t="shared" si="149"/>
        <v>61.736262000000011</v>
      </c>
      <c r="Q706" s="57" t="s">
        <v>698</v>
      </c>
      <c r="R706" s="7" t="s">
        <v>699</v>
      </c>
      <c r="S706" s="71">
        <f t="shared" si="139"/>
        <v>0</v>
      </c>
      <c r="T706" s="71">
        <f t="shared" si="140"/>
        <v>0</v>
      </c>
      <c r="U706" s="71">
        <f t="shared" si="141"/>
        <v>0</v>
      </c>
      <c r="V706" s="71">
        <f t="shared" si="142"/>
        <v>0</v>
      </c>
      <c r="W706" s="71">
        <f t="shared" si="143"/>
        <v>0</v>
      </c>
      <c r="X706" s="71">
        <f t="shared" si="144"/>
        <v>0</v>
      </c>
      <c r="Y706" s="71">
        <f t="shared" si="145"/>
        <v>0</v>
      </c>
      <c r="Z706" s="71">
        <f t="shared" si="146"/>
        <v>0</v>
      </c>
      <c r="AA706" s="71">
        <f t="shared" si="147"/>
        <v>0</v>
      </c>
      <c r="AB706" s="71">
        <f t="shared" si="148"/>
        <v>61.736262000000011</v>
      </c>
    </row>
    <row r="707" spans="1:28" ht="15" thickBot="1" x14ac:dyDescent="0.35">
      <c r="A707" s="58"/>
      <c r="B707" s="58"/>
      <c r="C707" s="58"/>
      <c r="D707" s="58"/>
      <c r="E707" s="58"/>
      <c r="F707" s="58"/>
      <c r="G707" s="58"/>
      <c r="H707" s="58"/>
      <c r="I707" s="58"/>
      <c r="J707" s="58">
        <v>5</v>
      </c>
      <c r="K707" s="56" t="s">
        <v>811</v>
      </c>
      <c r="L707" s="7" t="s">
        <v>812</v>
      </c>
      <c r="M707" s="88">
        <f t="shared" si="150"/>
        <v>5</v>
      </c>
      <c r="N707" s="91">
        <v>15.82</v>
      </c>
      <c r="O707" s="89">
        <f t="shared" si="138"/>
        <v>16.550884</v>
      </c>
      <c r="P707" s="57">
        <f t="shared" si="149"/>
        <v>82.754419999999996</v>
      </c>
      <c r="Q707" s="57" t="s">
        <v>698</v>
      </c>
      <c r="R707" s="7" t="s">
        <v>699</v>
      </c>
      <c r="S707" s="71">
        <f t="shared" si="139"/>
        <v>0</v>
      </c>
      <c r="T707" s="71">
        <f t="shared" si="140"/>
        <v>0</v>
      </c>
      <c r="U707" s="71">
        <f t="shared" si="141"/>
        <v>0</v>
      </c>
      <c r="V707" s="71">
        <f t="shared" si="142"/>
        <v>0</v>
      </c>
      <c r="W707" s="71">
        <f t="shared" si="143"/>
        <v>0</v>
      </c>
      <c r="X707" s="71">
        <f t="shared" si="144"/>
        <v>0</v>
      </c>
      <c r="Y707" s="71">
        <f t="shared" si="145"/>
        <v>0</v>
      </c>
      <c r="Z707" s="71">
        <f t="shared" si="146"/>
        <v>0</v>
      </c>
      <c r="AA707" s="71">
        <f t="shared" si="147"/>
        <v>0</v>
      </c>
      <c r="AB707" s="71">
        <f t="shared" si="148"/>
        <v>82.754419999999996</v>
      </c>
    </row>
    <row r="708" spans="1:28" ht="15" thickBot="1" x14ac:dyDescent="0.35">
      <c r="A708" s="58"/>
      <c r="B708" s="58"/>
      <c r="C708" s="58"/>
      <c r="D708" s="58"/>
      <c r="E708" s="58"/>
      <c r="F708" s="58"/>
      <c r="G708" s="58"/>
      <c r="H708" s="58"/>
      <c r="I708" s="58"/>
      <c r="J708" s="58">
        <v>50</v>
      </c>
      <c r="K708" s="56" t="s">
        <v>813</v>
      </c>
      <c r="L708" s="7" t="s">
        <v>814</v>
      </c>
      <c r="M708" s="88">
        <f t="shared" si="150"/>
        <v>50</v>
      </c>
      <c r="N708" s="91">
        <v>7.89</v>
      </c>
      <c r="O708" s="89">
        <f t="shared" si="138"/>
        <v>8.2545179999999991</v>
      </c>
      <c r="P708" s="57">
        <f t="shared" si="149"/>
        <v>412.72589999999997</v>
      </c>
      <c r="Q708" s="57" t="s">
        <v>698</v>
      </c>
      <c r="R708" s="7" t="s">
        <v>699</v>
      </c>
      <c r="S708" s="71">
        <f t="shared" si="139"/>
        <v>0</v>
      </c>
      <c r="T708" s="71">
        <f t="shared" si="140"/>
        <v>0</v>
      </c>
      <c r="U708" s="71">
        <f t="shared" si="141"/>
        <v>0</v>
      </c>
      <c r="V708" s="71">
        <f t="shared" si="142"/>
        <v>0</v>
      </c>
      <c r="W708" s="71">
        <f t="shared" si="143"/>
        <v>0</v>
      </c>
      <c r="X708" s="71">
        <f t="shared" si="144"/>
        <v>0</v>
      </c>
      <c r="Y708" s="71">
        <f t="shared" si="145"/>
        <v>0</v>
      </c>
      <c r="Z708" s="71">
        <f t="shared" si="146"/>
        <v>0</v>
      </c>
      <c r="AA708" s="71">
        <f t="shared" si="147"/>
        <v>0</v>
      </c>
      <c r="AB708" s="71">
        <f t="shared" si="148"/>
        <v>412.72589999999997</v>
      </c>
    </row>
    <row r="709" spans="1:28" ht="15" thickBot="1" x14ac:dyDescent="0.35">
      <c r="A709" s="58"/>
      <c r="B709" s="58"/>
      <c r="C709" s="58"/>
      <c r="D709" s="58"/>
      <c r="E709" s="58"/>
      <c r="F709" s="58"/>
      <c r="G709" s="58"/>
      <c r="H709" s="58"/>
      <c r="I709" s="58"/>
      <c r="J709" s="58">
        <v>13</v>
      </c>
      <c r="K709" s="56" t="s">
        <v>815</v>
      </c>
      <c r="L709" s="7" t="s">
        <v>816</v>
      </c>
      <c r="M709" s="88">
        <f t="shared" si="150"/>
        <v>13</v>
      </c>
      <c r="N709" s="91">
        <v>15.87</v>
      </c>
      <c r="O709" s="89">
        <f t="shared" si="138"/>
        <v>16.603193999999998</v>
      </c>
      <c r="P709" s="57">
        <f t="shared" si="149"/>
        <v>215.84152199999997</v>
      </c>
      <c r="Q709" s="57" t="s">
        <v>698</v>
      </c>
      <c r="R709" s="7" t="s">
        <v>699</v>
      </c>
      <c r="S709" s="71">
        <f t="shared" si="139"/>
        <v>0</v>
      </c>
      <c r="T709" s="71">
        <f t="shared" si="140"/>
        <v>0</v>
      </c>
      <c r="U709" s="71">
        <f t="shared" si="141"/>
        <v>0</v>
      </c>
      <c r="V709" s="71">
        <f t="shared" si="142"/>
        <v>0</v>
      </c>
      <c r="W709" s="71">
        <f t="shared" si="143"/>
        <v>0</v>
      </c>
      <c r="X709" s="71">
        <f t="shared" si="144"/>
        <v>0</v>
      </c>
      <c r="Y709" s="71">
        <f t="shared" si="145"/>
        <v>0</v>
      </c>
      <c r="Z709" s="71">
        <f t="shared" si="146"/>
        <v>0</v>
      </c>
      <c r="AA709" s="71">
        <f t="shared" si="147"/>
        <v>0</v>
      </c>
      <c r="AB709" s="71">
        <f t="shared" si="148"/>
        <v>215.84152199999997</v>
      </c>
    </row>
    <row r="710" spans="1:28" ht="15" thickBot="1" x14ac:dyDescent="0.35">
      <c r="A710" s="58"/>
      <c r="B710" s="58"/>
      <c r="C710" s="58"/>
      <c r="D710" s="58"/>
      <c r="E710" s="58"/>
      <c r="F710" s="58"/>
      <c r="G710" s="58"/>
      <c r="H710" s="58"/>
      <c r="I710" s="58"/>
      <c r="J710" s="58">
        <v>10</v>
      </c>
      <c r="K710" s="56" t="s">
        <v>817</v>
      </c>
      <c r="L710" s="7" t="s">
        <v>818</v>
      </c>
      <c r="M710" s="88">
        <f t="shared" si="150"/>
        <v>10</v>
      </c>
      <c r="N710" s="91">
        <v>18.79</v>
      </c>
      <c r="O710" s="89">
        <f t="shared" si="138"/>
        <v>19.658097999999999</v>
      </c>
      <c r="P710" s="57">
        <f t="shared" si="149"/>
        <v>196.58097999999998</v>
      </c>
      <c r="Q710" s="57" t="s">
        <v>698</v>
      </c>
      <c r="R710" s="7" t="s">
        <v>699</v>
      </c>
      <c r="S710" s="71">
        <f t="shared" si="139"/>
        <v>0</v>
      </c>
      <c r="T710" s="71">
        <f t="shared" si="140"/>
        <v>0</v>
      </c>
      <c r="U710" s="71">
        <f t="shared" si="141"/>
        <v>0</v>
      </c>
      <c r="V710" s="71">
        <f t="shared" si="142"/>
        <v>0</v>
      </c>
      <c r="W710" s="71">
        <f t="shared" si="143"/>
        <v>0</v>
      </c>
      <c r="X710" s="71">
        <f t="shared" si="144"/>
        <v>0</v>
      </c>
      <c r="Y710" s="71">
        <f t="shared" si="145"/>
        <v>0</v>
      </c>
      <c r="Z710" s="71">
        <f t="shared" si="146"/>
        <v>0</v>
      </c>
      <c r="AA710" s="71">
        <f t="shared" si="147"/>
        <v>0</v>
      </c>
      <c r="AB710" s="71">
        <f t="shared" si="148"/>
        <v>196.58097999999998</v>
      </c>
    </row>
    <row r="711" spans="1:28" ht="15" thickBot="1" x14ac:dyDescent="0.35">
      <c r="A711" s="58"/>
      <c r="B711" s="58"/>
      <c r="C711" s="58"/>
      <c r="D711" s="58"/>
      <c r="E711" s="58"/>
      <c r="F711" s="58"/>
      <c r="G711" s="58"/>
      <c r="H711" s="58"/>
      <c r="I711" s="58"/>
      <c r="J711" s="58">
        <v>10</v>
      </c>
      <c r="K711" s="56" t="s">
        <v>819</v>
      </c>
      <c r="L711" s="7" t="s">
        <v>57</v>
      </c>
      <c r="M711" s="88">
        <f t="shared" si="150"/>
        <v>10</v>
      </c>
      <c r="N711" s="91">
        <v>27.34</v>
      </c>
      <c r="O711" s="89">
        <f t="shared" ref="O711:O774" si="151">N711*4.62%+N711</f>
        <v>28.603107999999999</v>
      </c>
      <c r="P711" s="57">
        <f t="shared" si="149"/>
        <v>286.03107999999997</v>
      </c>
      <c r="Q711" s="57" t="s">
        <v>698</v>
      </c>
      <c r="R711" s="7" t="s">
        <v>699</v>
      </c>
      <c r="S711" s="71">
        <f t="shared" si="139"/>
        <v>0</v>
      </c>
      <c r="T711" s="71">
        <f t="shared" si="140"/>
        <v>0</v>
      </c>
      <c r="U711" s="71">
        <f t="shared" si="141"/>
        <v>0</v>
      </c>
      <c r="V711" s="71">
        <f t="shared" si="142"/>
        <v>0</v>
      </c>
      <c r="W711" s="71">
        <f t="shared" si="143"/>
        <v>0</v>
      </c>
      <c r="X711" s="71">
        <f t="shared" si="144"/>
        <v>0</v>
      </c>
      <c r="Y711" s="71">
        <f t="shared" si="145"/>
        <v>0</v>
      </c>
      <c r="Z711" s="71">
        <f t="shared" si="146"/>
        <v>0</v>
      </c>
      <c r="AA711" s="71">
        <f t="shared" si="147"/>
        <v>0</v>
      </c>
      <c r="AB711" s="71">
        <f t="shared" si="148"/>
        <v>286.03107999999997</v>
      </c>
    </row>
    <row r="712" spans="1:28" ht="15" thickBot="1" x14ac:dyDescent="0.35">
      <c r="A712" s="58"/>
      <c r="B712" s="58"/>
      <c r="C712" s="58"/>
      <c r="D712" s="58"/>
      <c r="E712" s="58"/>
      <c r="F712" s="58"/>
      <c r="G712" s="58"/>
      <c r="H712" s="58"/>
      <c r="I712" s="58"/>
      <c r="J712" s="58">
        <v>400</v>
      </c>
      <c r="K712" s="56" t="s">
        <v>820</v>
      </c>
      <c r="L712" s="7" t="s">
        <v>57</v>
      </c>
      <c r="M712" s="88">
        <f t="shared" si="150"/>
        <v>400</v>
      </c>
      <c r="N712" s="91">
        <v>8.59</v>
      </c>
      <c r="O712" s="89">
        <f t="shared" si="151"/>
        <v>8.9868579999999998</v>
      </c>
      <c r="P712" s="57">
        <f t="shared" si="149"/>
        <v>3594.7431999999999</v>
      </c>
      <c r="Q712" s="57" t="s">
        <v>698</v>
      </c>
      <c r="R712" s="7" t="s">
        <v>699</v>
      </c>
      <c r="S712" s="71">
        <f t="shared" ref="S712:S775" si="152">A712*O712</f>
        <v>0</v>
      </c>
      <c r="T712" s="71">
        <f t="shared" ref="T712:T775" si="153">B712*O712</f>
        <v>0</v>
      </c>
      <c r="U712" s="71">
        <f t="shared" ref="U712:U775" si="154">C712*O712</f>
        <v>0</v>
      </c>
      <c r="V712" s="71">
        <f t="shared" ref="V712:V775" si="155">D712*O712</f>
        <v>0</v>
      </c>
      <c r="W712" s="71">
        <f t="shared" ref="W712:W775" si="156">E712*O712</f>
        <v>0</v>
      </c>
      <c r="X712" s="71">
        <f t="shared" ref="X712:X775" si="157">F712*O712</f>
        <v>0</v>
      </c>
      <c r="Y712" s="71">
        <f t="shared" ref="Y712:Y775" si="158">G712*O712</f>
        <v>0</v>
      </c>
      <c r="Z712" s="71">
        <f t="shared" ref="Z712:Z775" si="159">H712*O712</f>
        <v>0</v>
      </c>
      <c r="AA712" s="71">
        <f t="shared" ref="AA712:AA775" si="160">I712*O712</f>
        <v>0</v>
      </c>
      <c r="AB712" s="71">
        <f t="shared" ref="AB712:AB775" si="161">J712*O712</f>
        <v>3594.7431999999999</v>
      </c>
    </row>
    <row r="713" spans="1:28" ht="15" thickBot="1" x14ac:dyDescent="0.35">
      <c r="A713" s="58"/>
      <c r="B713" s="58"/>
      <c r="C713" s="58"/>
      <c r="D713" s="58"/>
      <c r="E713" s="58"/>
      <c r="F713" s="58"/>
      <c r="G713" s="58"/>
      <c r="H713" s="58"/>
      <c r="I713" s="58"/>
      <c r="J713" s="58">
        <v>5</v>
      </c>
      <c r="K713" s="56" t="s">
        <v>821</v>
      </c>
      <c r="L713" s="7" t="s">
        <v>822</v>
      </c>
      <c r="M713" s="88">
        <f t="shared" si="150"/>
        <v>5</v>
      </c>
      <c r="N713" s="91">
        <v>27.55</v>
      </c>
      <c r="O713" s="89">
        <f t="shared" si="151"/>
        <v>28.82281</v>
      </c>
      <c r="P713" s="57">
        <f t="shared" si="149"/>
        <v>144.11404999999999</v>
      </c>
      <c r="Q713" s="57" t="s">
        <v>698</v>
      </c>
      <c r="R713" s="7" t="s">
        <v>699</v>
      </c>
      <c r="S713" s="71">
        <f t="shared" si="152"/>
        <v>0</v>
      </c>
      <c r="T713" s="71">
        <f t="shared" si="153"/>
        <v>0</v>
      </c>
      <c r="U713" s="71">
        <f t="shared" si="154"/>
        <v>0</v>
      </c>
      <c r="V713" s="71">
        <f t="shared" si="155"/>
        <v>0</v>
      </c>
      <c r="W713" s="71">
        <f t="shared" si="156"/>
        <v>0</v>
      </c>
      <c r="X713" s="71">
        <f t="shared" si="157"/>
        <v>0</v>
      </c>
      <c r="Y713" s="71">
        <f t="shared" si="158"/>
        <v>0</v>
      </c>
      <c r="Z713" s="71">
        <f t="shared" si="159"/>
        <v>0</v>
      </c>
      <c r="AA713" s="71">
        <f t="shared" si="160"/>
        <v>0</v>
      </c>
      <c r="AB713" s="71">
        <f t="shared" si="161"/>
        <v>144.11404999999999</v>
      </c>
    </row>
    <row r="714" spans="1:28" ht="15" thickBot="1" x14ac:dyDescent="0.35">
      <c r="A714" s="58"/>
      <c r="B714" s="58"/>
      <c r="C714" s="58"/>
      <c r="D714" s="58"/>
      <c r="E714" s="58"/>
      <c r="F714" s="58"/>
      <c r="G714" s="58"/>
      <c r="H714" s="58"/>
      <c r="I714" s="58"/>
      <c r="J714" s="58">
        <v>554</v>
      </c>
      <c r="K714" s="56" t="s">
        <v>823</v>
      </c>
      <c r="L714" s="7" t="s">
        <v>824</v>
      </c>
      <c r="M714" s="88">
        <f t="shared" si="150"/>
        <v>554</v>
      </c>
      <c r="N714" s="91">
        <v>12.36</v>
      </c>
      <c r="O714" s="89">
        <f t="shared" si="151"/>
        <v>12.931032</v>
      </c>
      <c r="P714" s="57">
        <f t="shared" si="149"/>
        <v>7163.7917280000001</v>
      </c>
      <c r="Q714" s="57" t="s">
        <v>698</v>
      </c>
      <c r="R714" s="7" t="s">
        <v>699</v>
      </c>
      <c r="S714" s="71">
        <f t="shared" si="152"/>
        <v>0</v>
      </c>
      <c r="T714" s="71">
        <f t="shared" si="153"/>
        <v>0</v>
      </c>
      <c r="U714" s="71">
        <f t="shared" si="154"/>
        <v>0</v>
      </c>
      <c r="V714" s="71">
        <f t="shared" si="155"/>
        <v>0</v>
      </c>
      <c r="W714" s="71">
        <f t="shared" si="156"/>
        <v>0</v>
      </c>
      <c r="X714" s="71">
        <f t="shared" si="157"/>
        <v>0</v>
      </c>
      <c r="Y714" s="71">
        <f t="shared" si="158"/>
        <v>0</v>
      </c>
      <c r="Z714" s="71">
        <f t="shared" si="159"/>
        <v>0</v>
      </c>
      <c r="AA714" s="71">
        <f t="shared" si="160"/>
        <v>0</v>
      </c>
      <c r="AB714" s="71">
        <f t="shared" si="161"/>
        <v>7163.7917280000001</v>
      </c>
    </row>
    <row r="715" spans="1:28" ht="15" thickBot="1" x14ac:dyDescent="0.35">
      <c r="A715" s="58"/>
      <c r="B715" s="58"/>
      <c r="C715" s="58"/>
      <c r="D715" s="58"/>
      <c r="E715" s="58"/>
      <c r="F715" s="58"/>
      <c r="G715" s="58"/>
      <c r="H715" s="58"/>
      <c r="I715" s="58"/>
      <c r="J715" s="58">
        <v>76</v>
      </c>
      <c r="K715" s="56" t="s">
        <v>825</v>
      </c>
      <c r="L715" s="7" t="s">
        <v>826</v>
      </c>
      <c r="M715" s="88">
        <f t="shared" si="150"/>
        <v>76</v>
      </c>
      <c r="N715" s="91">
        <v>46.47</v>
      </c>
      <c r="O715" s="89">
        <f t="shared" si="151"/>
        <v>48.616914000000001</v>
      </c>
      <c r="P715" s="57">
        <f t="shared" si="149"/>
        <v>3694.885464</v>
      </c>
      <c r="Q715" s="57" t="s">
        <v>698</v>
      </c>
      <c r="R715" s="7" t="s">
        <v>699</v>
      </c>
      <c r="S715" s="71">
        <f t="shared" si="152"/>
        <v>0</v>
      </c>
      <c r="T715" s="71">
        <f t="shared" si="153"/>
        <v>0</v>
      </c>
      <c r="U715" s="71">
        <f t="shared" si="154"/>
        <v>0</v>
      </c>
      <c r="V715" s="71">
        <f t="shared" si="155"/>
        <v>0</v>
      </c>
      <c r="W715" s="71">
        <f t="shared" si="156"/>
        <v>0</v>
      </c>
      <c r="X715" s="71">
        <f t="shared" si="157"/>
        <v>0</v>
      </c>
      <c r="Y715" s="71">
        <f t="shared" si="158"/>
        <v>0</v>
      </c>
      <c r="Z715" s="71">
        <f t="shared" si="159"/>
        <v>0</v>
      </c>
      <c r="AA715" s="71">
        <f t="shared" si="160"/>
        <v>0</v>
      </c>
      <c r="AB715" s="71">
        <f t="shared" si="161"/>
        <v>3694.885464</v>
      </c>
    </row>
    <row r="716" spans="1:28" ht="15" thickBot="1" x14ac:dyDescent="0.35">
      <c r="A716" s="58"/>
      <c r="B716" s="58"/>
      <c r="C716" s="58"/>
      <c r="D716" s="58"/>
      <c r="E716" s="58"/>
      <c r="F716" s="58"/>
      <c r="G716" s="58"/>
      <c r="H716" s="58"/>
      <c r="I716" s="58"/>
      <c r="J716" s="58">
        <v>40</v>
      </c>
      <c r="K716" s="56" t="s">
        <v>827</v>
      </c>
      <c r="L716" s="7" t="s">
        <v>57</v>
      </c>
      <c r="M716" s="88">
        <f t="shared" si="150"/>
        <v>40</v>
      </c>
      <c r="N716" s="91">
        <v>11.45</v>
      </c>
      <c r="O716" s="89">
        <f t="shared" si="151"/>
        <v>11.97899</v>
      </c>
      <c r="P716" s="57">
        <f t="shared" si="149"/>
        <v>479.15959999999995</v>
      </c>
      <c r="Q716" s="57" t="s">
        <v>698</v>
      </c>
      <c r="R716" s="7" t="s">
        <v>699</v>
      </c>
      <c r="S716" s="71">
        <f t="shared" si="152"/>
        <v>0</v>
      </c>
      <c r="T716" s="71">
        <f t="shared" si="153"/>
        <v>0</v>
      </c>
      <c r="U716" s="71">
        <f t="shared" si="154"/>
        <v>0</v>
      </c>
      <c r="V716" s="71">
        <f t="shared" si="155"/>
        <v>0</v>
      </c>
      <c r="W716" s="71">
        <f t="shared" si="156"/>
        <v>0</v>
      </c>
      <c r="X716" s="71">
        <f t="shared" si="157"/>
        <v>0</v>
      </c>
      <c r="Y716" s="71">
        <f t="shared" si="158"/>
        <v>0</v>
      </c>
      <c r="Z716" s="71">
        <f t="shared" si="159"/>
        <v>0</v>
      </c>
      <c r="AA716" s="71">
        <f t="shared" si="160"/>
        <v>0</v>
      </c>
      <c r="AB716" s="71">
        <f t="shared" si="161"/>
        <v>479.15959999999995</v>
      </c>
    </row>
    <row r="717" spans="1:28" ht="15" thickBot="1" x14ac:dyDescent="0.35">
      <c r="A717" s="58"/>
      <c r="B717" s="58"/>
      <c r="C717" s="58"/>
      <c r="D717" s="58"/>
      <c r="E717" s="58"/>
      <c r="F717" s="58"/>
      <c r="G717" s="58"/>
      <c r="H717" s="58"/>
      <c r="I717" s="58"/>
      <c r="J717" s="58">
        <v>100</v>
      </c>
      <c r="K717" s="56" t="s">
        <v>828</v>
      </c>
      <c r="L717" s="7" t="s">
        <v>57</v>
      </c>
      <c r="M717" s="88">
        <f t="shared" si="150"/>
        <v>100</v>
      </c>
      <c r="N717" s="91">
        <v>22.25</v>
      </c>
      <c r="O717" s="89">
        <f t="shared" si="151"/>
        <v>23.277950000000001</v>
      </c>
      <c r="P717" s="57">
        <f t="shared" si="149"/>
        <v>2327.7950000000001</v>
      </c>
      <c r="Q717" s="57" t="s">
        <v>698</v>
      </c>
      <c r="R717" s="7" t="s">
        <v>699</v>
      </c>
      <c r="S717" s="71">
        <f t="shared" si="152"/>
        <v>0</v>
      </c>
      <c r="T717" s="71">
        <f t="shared" si="153"/>
        <v>0</v>
      </c>
      <c r="U717" s="71">
        <f t="shared" si="154"/>
        <v>0</v>
      </c>
      <c r="V717" s="71">
        <f t="shared" si="155"/>
        <v>0</v>
      </c>
      <c r="W717" s="71">
        <f t="shared" si="156"/>
        <v>0</v>
      </c>
      <c r="X717" s="71">
        <f t="shared" si="157"/>
        <v>0</v>
      </c>
      <c r="Y717" s="71">
        <f t="shared" si="158"/>
        <v>0</v>
      </c>
      <c r="Z717" s="71">
        <f t="shared" si="159"/>
        <v>0</v>
      </c>
      <c r="AA717" s="71">
        <f t="shared" si="160"/>
        <v>0</v>
      </c>
      <c r="AB717" s="71">
        <f t="shared" si="161"/>
        <v>2327.7950000000001</v>
      </c>
    </row>
    <row r="718" spans="1:28" ht="15" thickBot="1" x14ac:dyDescent="0.35">
      <c r="A718" s="58"/>
      <c r="B718" s="58"/>
      <c r="C718" s="58"/>
      <c r="D718" s="58"/>
      <c r="E718" s="58"/>
      <c r="F718" s="58"/>
      <c r="G718" s="58"/>
      <c r="H718" s="58"/>
      <c r="I718" s="58"/>
      <c r="J718" s="58">
        <v>43</v>
      </c>
      <c r="K718" s="56" t="s">
        <v>829</v>
      </c>
      <c r="L718" s="7" t="s">
        <v>57</v>
      </c>
      <c r="M718" s="88">
        <f t="shared" si="150"/>
        <v>43</v>
      </c>
      <c r="N718" s="91">
        <v>17.22</v>
      </c>
      <c r="O718" s="89">
        <f t="shared" si="151"/>
        <v>18.015563999999998</v>
      </c>
      <c r="P718" s="57">
        <f t="shared" si="149"/>
        <v>774.66925199999991</v>
      </c>
      <c r="Q718" s="57" t="s">
        <v>698</v>
      </c>
      <c r="R718" s="7" t="s">
        <v>699</v>
      </c>
      <c r="S718" s="71">
        <f t="shared" si="152"/>
        <v>0</v>
      </c>
      <c r="T718" s="71">
        <f t="shared" si="153"/>
        <v>0</v>
      </c>
      <c r="U718" s="71">
        <f t="shared" si="154"/>
        <v>0</v>
      </c>
      <c r="V718" s="71">
        <f t="shared" si="155"/>
        <v>0</v>
      </c>
      <c r="W718" s="71">
        <f t="shared" si="156"/>
        <v>0</v>
      </c>
      <c r="X718" s="71">
        <f t="shared" si="157"/>
        <v>0</v>
      </c>
      <c r="Y718" s="71">
        <f t="shared" si="158"/>
        <v>0</v>
      </c>
      <c r="Z718" s="71">
        <f t="shared" si="159"/>
        <v>0</v>
      </c>
      <c r="AA718" s="71">
        <f t="shared" si="160"/>
        <v>0</v>
      </c>
      <c r="AB718" s="71">
        <f t="shared" si="161"/>
        <v>774.66925199999991</v>
      </c>
    </row>
    <row r="719" spans="1:28" ht="15" thickBot="1" x14ac:dyDescent="0.35">
      <c r="A719" s="58"/>
      <c r="B719" s="58"/>
      <c r="C719" s="58"/>
      <c r="D719" s="58"/>
      <c r="E719" s="58"/>
      <c r="F719" s="58"/>
      <c r="G719" s="58"/>
      <c r="H719" s="58"/>
      <c r="I719" s="58"/>
      <c r="J719" s="58">
        <v>17</v>
      </c>
      <c r="K719" s="56" t="s">
        <v>830</v>
      </c>
      <c r="L719" s="7" t="s">
        <v>57</v>
      </c>
      <c r="M719" s="88">
        <f t="shared" si="150"/>
        <v>17</v>
      </c>
      <c r="N719" s="91">
        <v>13.11</v>
      </c>
      <c r="O719" s="89">
        <f t="shared" si="151"/>
        <v>13.715681999999999</v>
      </c>
      <c r="P719" s="57">
        <f t="shared" si="149"/>
        <v>233.16659399999998</v>
      </c>
      <c r="Q719" s="57" t="s">
        <v>698</v>
      </c>
      <c r="R719" s="7" t="s">
        <v>699</v>
      </c>
      <c r="S719" s="71">
        <f t="shared" si="152"/>
        <v>0</v>
      </c>
      <c r="T719" s="71">
        <f t="shared" si="153"/>
        <v>0</v>
      </c>
      <c r="U719" s="71">
        <f t="shared" si="154"/>
        <v>0</v>
      </c>
      <c r="V719" s="71">
        <f t="shared" si="155"/>
        <v>0</v>
      </c>
      <c r="W719" s="71">
        <f t="shared" si="156"/>
        <v>0</v>
      </c>
      <c r="X719" s="71">
        <f t="shared" si="157"/>
        <v>0</v>
      </c>
      <c r="Y719" s="71">
        <f t="shared" si="158"/>
        <v>0</v>
      </c>
      <c r="Z719" s="71">
        <f t="shared" si="159"/>
        <v>0</v>
      </c>
      <c r="AA719" s="71">
        <f t="shared" si="160"/>
        <v>0</v>
      </c>
      <c r="AB719" s="71">
        <f t="shared" si="161"/>
        <v>233.16659399999998</v>
      </c>
    </row>
    <row r="720" spans="1:28" ht="15" thickBot="1" x14ac:dyDescent="0.35">
      <c r="A720" s="58"/>
      <c r="B720" s="58"/>
      <c r="C720" s="58"/>
      <c r="D720" s="58"/>
      <c r="E720" s="58"/>
      <c r="F720" s="58"/>
      <c r="G720" s="58"/>
      <c r="H720" s="58"/>
      <c r="I720" s="58"/>
      <c r="J720" s="58">
        <v>15</v>
      </c>
      <c r="K720" s="56" t="s">
        <v>831</v>
      </c>
      <c r="L720" s="7" t="s">
        <v>57</v>
      </c>
      <c r="M720" s="88">
        <f t="shared" si="150"/>
        <v>15</v>
      </c>
      <c r="N720" s="91">
        <v>25.8</v>
      </c>
      <c r="O720" s="89">
        <f t="shared" si="151"/>
        <v>26.991959999999999</v>
      </c>
      <c r="P720" s="57">
        <f t="shared" si="149"/>
        <v>404.87939999999998</v>
      </c>
      <c r="Q720" s="57" t="s">
        <v>698</v>
      </c>
      <c r="R720" s="7" t="s">
        <v>699</v>
      </c>
      <c r="S720" s="71">
        <f t="shared" si="152"/>
        <v>0</v>
      </c>
      <c r="T720" s="71">
        <f t="shared" si="153"/>
        <v>0</v>
      </c>
      <c r="U720" s="71">
        <f t="shared" si="154"/>
        <v>0</v>
      </c>
      <c r="V720" s="71">
        <f t="shared" si="155"/>
        <v>0</v>
      </c>
      <c r="W720" s="71">
        <f t="shared" si="156"/>
        <v>0</v>
      </c>
      <c r="X720" s="71">
        <f t="shared" si="157"/>
        <v>0</v>
      </c>
      <c r="Y720" s="71">
        <f t="shared" si="158"/>
        <v>0</v>
      </c>
      <c r="Z720" s="71">
        <f t="shared" si="159"/>
        <v>0</v>
      </c>
      <c r="AA720" s="71">
        <f t="shared" si="160"/>
        <v>0</v>
      </c>
      <c r="AB720" s="71">
        <f t="shared" si="161"/>
        <v>404.87939999999998</v>
      </c>
    </row>
    <row r="721" spans="1:28" ht="15" thickBot="1" x14ac:dyDescent="0.35">
      <c r="A721" s="58"/>
      <c r="B721" s="58"/>
      <c r="C721" s="58"/>
      <c r="D721" s="58"/>
      <c r="E721" s="58"/>
      <c r="F721" s="58"/>
      <c r="G721" s="58"/>
      <c r="H721" s="58"/>
      <c r="I721" s="58"/>
      <c r="J721" s="58">
        <v>7</v>
      </c>
      <c r="K721" s="56" t="s">
        <v>832</v>
      </c>
      <c r="L721" s="7" t="s">
        <v>57</v>
      </c>
      <c r="M721" s="88">
        <f t="shared" si="150"/>
        <v>7</v>
      </c>
      <c r="N721" s="91">
        <v>8.11</v>
      </c>
      <c r="O721" s="89">
        <f t="shared" si="151"/>
        <v>8.4846819999999994</v>
      </c>
      <c r="P721" s="57">
        <f t="shared" si="149"/>
        <v>59.392773999999996</v>
      </c>
      <c r="Q721" s="57" t="s">
        <v>698</v>
      </c>
      <c r="R721" s="7" t="s">
        <v>699</v>
      </c>
      <c r="S721" s="71">
        <f t="shared" si="152"/>
        <v>0</v>
      </c>
      <c r="T721" s="71">
        <f t="shared" si="153"/>
        <v>0</v>
      </c>
      <c r="U721" s="71">
        <f t="shared" si="154"/>
        <v>0</v>
      </c>
      <c r="V721" s="71">
        <f t="shared" si="155"/>
        <v>0</v>
      </c>
      <c r="W721" s="71">
        <f t="shared" si="156"/>
        <v>0</v>
      </c>
      <c r="X721" s="71">
        <f t="shared" si="157"/>
        <v>0</v>
      </c>
      <c r="Y721" s="71">
        <f t="shared" si="158"/>
        <v>0</v>
      </c>
      <c r="Z721" s="71">
        <f t="shared" si="159"/>
        <v>0</v>
      </c>
      <c r="AA721" s="71">
        <f t="shared" si="160"/>
        <v>0</v>
      </c>
      <c r="AB721" s="71">
        <f t="shared" si="161"/>
        <v>59.392773999999996</v>
      </c>
    </row>
    <row r="722" spans="1:28" ht="15" thickBot="1" x14ac:dyDescent="0.35">
      <c r="A722" s="58"/>
      <c r="B722" s="58"/>
      <c r="C722" s="58"/>
      <c r="D722" s="58"/>
      <c r="E722" s="58"/>
      <c r="F722" s="58"/>
      <c r="G722" s="58"/>
      <c r="H722" s="58"/>
      <c r="I722" s="58"/>
      <c r="J722" s="58">
        <v>67</v>
      </c>
      <c r="K722" s="56" t="s">
        <v>833</v>
      </c>
      <c r="L722" s="7" t="s">
        <v>738</v>
      </c>
      <c r="M722" s="88">
        <f t="shared" si="150"/>
        <v>67</v>
      </c>
      <c r="N722" s="91">
        <v>27.54</v>
      </c>
      <c r="O722" s="89">
        <f t="shared" si="151"/>
        <v>28.812348</v>
      </c>
      <c r="P722" s="57">
        <f t="shared" si="149"/>
        <v>1930.427316</v>
      </c>
      <c r="Q722" s="57" t="s">
        <v>698</v>
      </c>
      <c r="R722" s="7" t="s">
        <v>699</v>
      </c>
      <c r="S722" s="71">
        <f t="shared" si="152"/>
        <v>0</v>
      </c>
      <c r="T722" s="71">
        <f t="shared" si="153"/>
        <v>0</v>
      </c>
      <c r="U722" s="71">
        <f t="shared" si="154"/>
        <v>0</v>
      </c>
      <c r="V722" s="71">
        <f t="shared" si="155"/>
        <v>0</v>
      </c>
      <c r="W722" s="71">
        <f t="shared" si="156"/>
        <v>0</v>
      </c>
      <c r="X722" s="71">
        <f t="shared" si="157"/>
        <v>0</v>
      </c>
      <c r="Y722" s="71">
        <f t="shared" si="158"/>
        <v>0</v>
      </c>
      <c r="Z722" s="71">
        <f t="shared" si="159"/>
        <v>0</v>
      </c>
      <c r="AA722" s="71">
        <f t="shared" si="160"/>
        <v>0</v>
      </c>
      <c r="AB722" s="71">
        <f t="shared" si="161"/>
        <v>1930.427316</v>
      </c>
    </row>
    <row r="723" spans="1:28" ht="15" thickBot="1" x14ac:dyDescent="0.35">
      <c r="A723" s="58"/>
      <c r="B723" s="58"/>
      <c r="C723" s="58"/>
      <c r="D723" s="58"/>
      <c r="E723" s="58"/>
      <c r="F723" s="58"/>
      <c r="G723" s="58"/>
      <c r="H723" s="58"/>
      <c r="I723" s="58"/>
      <c r="J723" s="58">
        <v>1</v>
      </c>
      <c r="K723" s="56" t="s">
        <v>834</v>
      </c>
      <c r="L723" s="7" t="s">
        <v>738</v>
      </c>
      <c r="M723" s="88">
        <f t="shared" si="150"/>
        <v>1</v>
      </c>
      <c r="N723" s="91">
        <v>35.89</v>
      </c>
      <c r="O723" s="89">
        <f t="shared" si="151"/>
        <v>37.548118000000002</v>
      </c>
      <c r="P723" s="57">
        <f t="shared" si="149"/>
        <v>37.548118000000002</v>
      </c>
      <c r="Q723" s="57" t="s">
        <v>698</v>
      </c>
      <c r="R723" s="7" t="s">
        <v>699</v>
      </c>
      <c r="S723" s="71">
        <f t="shared" si="152"/>
        <v>0</v>
      </c>
      <c r="T723" s="71">
        <f t="shared" si="153"/>
        <v>0</v>
      </c>
      <c r="U723" s="71">
        <f t="shared" si="154"/>
        <v>0</v>
      </c>
      <c r="V723" s="71">
        <f t="shared" si="155"/>
        <v>0</v>
      </c>
      <c r="W723" s="71">
        <f t="shared" si="156"/>
        <v>0</v>
      </c>
      <c r="X723" s="71">
        <f t="shared" si="157"/>
        <v>0</v>
      </c>
      <c r="Y723" s="71">
        <f t="shared" si="158"/>
        <v>0</v>
      </c>
      <c r="Z723" s="71">
        <f t="shared" si="159"/>
        <v>0</v>
      </c>
      <c r="AA723" s="71">
        <f t="shared" si="160"/>
        <v>0</v>
      </c>
      <c r="AB723" s="71">
        <f t="shared" si="161"/>
        <v>37.548118000000002</v>
      </c>
    </row>
    <row r="724" spans="1:28" ht="15" thickBot="1" x14ac:dyDescent="0.35">
      <c r="A724" s="58"/>
      <c r="B724" s="58"/>
      <c r="C724" s="58"/>
      <c r="D724" s="58"/>
      <c r="E724" s="58"/>
      <c r="F724" s="58"/>
      <c r="G724" s="58"/>
      <c r="H724" s="58"/>
      <c r="I724" s="58"/>
      <c r="J724" s="58">
        <v>200</v>
      </c>
      <c r="K724" s="56" t="s">
        <v>835</v>
      </c>
      <c r="L724" s="7" t="s">
        <v>836</v>
      </c>
      <c r="M724" s="88">
        <f t="shared" si="150"/>
        <v>200</v>
      </c>
      <c r="N724" s="91">
        <v>5.48</v>
      </c>
      <c r="O724" s="89">
        <f t="shared" si="151"/>
        <v>5.7331760000000003</v>
      </c>
      <c r="P724" s="57">
        <f t="shared" si="149"/>
        <v>1146.6352000000002</v>
      </c>
      <c r="Q724" s="57" t="s">
        <v>698</v>
      </c>
      <c r="R724" s="7" t="s">
        <v>699</v>
      </c>
      <c r="S724" s="71">
        <f t="shared" si="152"/>
        <v>0</v>
      </c>
      <c r="T724" s="71">
        <f t="shared" si="153"/>
        <v>0</v>
      </c>
      <c r="U724" s="71">
        <f t="shared" si="154"/>
        <v>0</v>
      </c>
      <c r="V724" s="71">
        <f t="shared" si="155"/>
        <v>0</v>
      </c>
      <c r="W724" s="71">
        <f t="shared" si="156"/>
        <v>0</v>
      </c>
      <c r="X724" s="71">
        <f t="shared" si="157"/>
        <v>0</v>
      </c>
      <c r="Y724" s="71">
        <f t="shared" si="158"/>
        <v>0</v>
      </c>
      <c r="Z724" s="71">
        <f t="shared" si="159"/>
        <v>0</v>
      </c>
      <c r="AA724" s="71">
        <f t="shared" si="160"/>
        <v>0</v>
      </c>
      <c r="AB724" s="71">
        <f t="shared" si="161"/>
        <v>1146.6352000000002</v>
      </c>
    </row>
    <row r="725" spans="1:28" ht="15" thickBot="1" x14ac:dyDescent="0.35">
      <c r="A725" s="58"/>
      <c r="B725" s="58"/>
      <c r="C725" s="58"/>
      <c r="D725" s="58"/>
      <c r="E725" s="58"/>
      <c r="F725" s="58"/>
      <c r="G725" s="58"/>
      <c r="H725" s="58"/>
      <c r="I725" s="58"/>
      <c r="J725" s="58">
        <v>32</v>
      </c>
      <c r="K725" s="56" t="s">
        <v>837</v>
      </c>
      <c r="L725" s="7" t="s">
        <v>57</v>
      </c>
      <c r="M725" s="88">
        <f t="shared" si="150"/>
        <v>32</v>
      </c>
      <c r="N725" s="91">
        <v>5.3</v>
      </c>
      <c r="O725" s="89">
        <f t="shared" si="151"/>
        <v>5.5448599999999999</v>
      </c>
      <c r="P725" s="57">
        <f t="shared" si="149"/>
        <v>177.43552</v>
      </c>
      <c r="Q725" s="57" t="s">
        <v>698</v>
      </c>
      <c r="R725" s="7" t="s">
        <v>699</v>
      </c>
      <c r="S725" s="71">
        <f t="shared" si="152"/>
        <v>0</v>
      </c>
      <c r="T725" s="71">
        <f t="shared" si="153"/>
        <v>0</v>
      </c>
      <c r="U725" s="71">
        <f t="shared" si="154"/>
        <v>0</v>
      </c>
      <c r="V725" s="71">
        <f t="shared" si="155"/>
        <v>0</v>
      </c>
      <c r="W725" s="71">
        <f t="shared" si="156"/>
        <v>0</v>
      </c>
      <c r="X725" s="71">
        <f t="shared" si="157"/>
        <v>0</v>
      </c>
      <c r="Y725" s="71">
        <f t="shared" si="158"/>
        <v>0</v>
      </c>
      <c r="Z725" s="71">
        <f t="shared" si="159"/>
        <v>0</v>
      </c>
      <c r="AA725" s="71">
        <f t="shared" si="160"/>
        <v>0</v>
      </c>
      <c r="AB725" s="71">
        <f t="shared" si="161"/>
        <v>177.43552</v>
      </c>
    </row>
    <row r="726" spans="1:28" ht="15" thickBot="1" x14ac:dyDescent="0.35">
      <c r="A726" s="58"/>
      <c r="B726" s="58"/>
      <c r="C726" s="58"/>
      <c r="D726" s="58"/>
      <c r="E726" s="58"/>
      <c r="F726" s="58"/>
      <c r="G726" s="58"/>
      <c r="H726" s="58"/>
      <c r="I726" s="58"/>
      <c r="J726" s="58">
        <v>7</v>
      </c>
      <c r="K726" s="56" t="s">
        <v>838</v>
      </c>
      <c r="L726" s="7" t="s">
        <v>839</v>
      </c>
      <c r="M726" s="88">
        <f t="shared" si="150"/>
        <v>7</v>
      </c>
      <c r="N726" s="91">
        <v>40.32</v>
      </c>
      <c r="O726" s="89">
        <f t="shared" si="151"/>
        <v>42.182783999999998</v>
      </c>
      <c r="P726" s="57">
        <f t="shared" si="149"/>
        <v>295.27948800000001</v>
      </c>
      <c r="Q726" s="57" t="s">
        <v>698</v>
      </c>
      <c r="R726" s="7" t="s">
        <v>699</v>
      </c>
      <c r="S726" s="71">
        <f t="shared" si="152"/>
        <v>0</v>
      </c>
      <c r="T726" s="71">
        <f t="shared" si="153"/>
        <v>0</v>
      </c>
      <c r="U726" s="71">
        <f t="shared" si="154"/>
        <v>0</v>
      </c>
      <c r="V726" s="71">
        <f t="shared" si="155"/>
        <v>0</v>
      </c>
      <c r="W726" s="71">
        <f t="shared" si="156"/>
        <v>0</v>
      </c>
      <c r="X726" s="71">
        <f t="shared" si="157"/>
        <v>0</v>
      </c>
      <c r="Y726" s="71">
        <f t="shared" si="158"/>
        <v>0</v>
      </c>
      <c r="Z726" s="71">
        <f t="shared" si="159"/>
        <v>0</v>
      </c>
      <c r="AA726" s="71">
        <f t="shared" si="160"/>
        <v>0</v>
      </c>
      <c r="AB726" s="71">
        <f t="shared" si="161"/>
        <v>295.27948800000001</v>
      </c>
    </row>
    <row r="727" spans="1:28" ht="15" thickBot="1" x14ac:dyDescent="0.35">
      <c r="A727" s="58"/>
      <c r="B727" s="58"/>
      <c r="C727" s="58"/>
      <c r="D727" s="58"/>
      <c r="E727" s="58"/>
      <c r="F727" s="58"/>
      <c r="G727" s="58"/>
      <c r="H727" s="58"/>
      <c r="I727" s="58"/>
      <c r="J727" s="58">
        <v>12</v>
      </c>
      <c r="K727" s="56" t="s">
        <v>840</v>
      </c>
      <c r="L727" s="7" t="s">
        <v>839</v>
      </c>
      <c r="M727" s="88">
        <f t="shared" si="150"/>
        <v>12</v>
      </c>
      <c r="N727" s="91">
        <v>4.54</v>
      </c>
      <c r="O727" s="89">
        <f t="shared" si="151"/>
        <v>4.7497480000000003</v>
      </c>
      <c r="P727" s="57">
        <f t="shared" si="149"/>
        <v>56.996976000000004</v>
      </c>
      <c r="Q727" s="57" t="s">
        <v>698</v>
      </c>
      <c r="R727" s="7" t="s">
        <v>699</v>
      </c>
      <c r="S727" s="71">
        <f t="shared" si="152"/>
        <v>0</v>
      </c>
      <c r="T727" s="71">
        <f t="shared" si="153"/>
        <v>0</v>
      </c>
      <c r="U727" s="71">
        <f t="shared" si="154"/>
        <v>0</v>
      </c>
      <c r="V727" s="71">
        <f t="shared" si="155"/>
        <v>0</v>
      </c>
      <c r="W727" s="71">
        <f t="shared" si="156"/>
        <v>0</v>
      </c>
      <c r="X727" s="71">
        <f t="shared" si="157"/>
        <v>0</v>
      </c>
      <c r="Y727" s="71">
        <f t="shared" si="158"/>
        <v>0</v>
      </c>
      <c r="Z727" s="71">
        <f t="shared" si="159"/>
        <v>0</v>
      </c>
      <c r="AA727" s="71">
        <f t="shared" si="160"/>
        <v>0</v>
      </c>
      <c r="AB727" s="71">
        <f t="shared" si="161"/>
        <v>56.996976000000004</v>
      </c>
    </row>
    <row r="728" spans="1:28" ht="15" thickBot="1" x14ac:dyDescent="0.35">
      <c r="A728" s="58"/>
      <c r="B728" s="58"/>
      <c r="C728" s="58"/>
      <c r="D728" s="58"/>
      <c r="E728" s="58"/>
      <c r="F728" s="58"/>
      <c r="G728" s="58"/>
      <c r="H728" s="58"/>
      <c r="I728" s="58"/>
      <c r="J728" s="58">
        <v>19</v>
      </c>
      <c r="K728" s="56" t="s">
        <v>841</v>
      </c>
      <c r="L728" s="7" t="s">
        <v>842</v>
      </c>
      <c r="M728" s="88">
        <f t="shared" si="150"/>
        <v>19</v>
      </c>
      <c r="N728" s="91">
        <v>106.67</v>
      </c>
      <c r="O728" s="89">
        <f t="shared" si="151"/>
        <v>111.59815400000001</v>
      </c>
      <c r="P728" s="57">
        <f t="shared" si="149"/>
        <v>2120.3649260000002</v>
      </c>
      <c r="Q728" s="57" t="s">
        <v>698</v>
      </c>
      <c r="R728" s="7" t="s">
        <v>699</v>
      </c>
      <c r="S728" s="71">
        <f t="shared" si="152"/>
        <v>0</v>
      </c>
      <c r="T728" s="71">
        <f t="shared" si="153"/>
        <v>0</v>
      </c>
      <c r="U728" s="71">
        <f t="shared" si="154"/>
        <v>0</v>
      </c>
      <c r="V728" s="71">
        <f t="shared" si="155"/>
        <v>0</v>
      </c>
      <c r="W728" s="71">
        <f t="shared" si="156"/>
        <v>0</v>
      </c>
      <c r="X728" s="71">
        <f t="shared" si="157"/>
        <v>0</v>
      </c>
      <c r="Y728" s="71">
        <f t="shared" si="158"/>
        <v>0</v>
      </c>
      <c r="Z728" s="71">
        <f t="shared" si="159"/>
        <v>0</v>
      </c>
      <c r="AA728" s="71">
        <f t="shared" si="160"/>
        <v>0</v>
      </c>
      <c r="AB728" s="71">
        <f t="shared" si="161"/>
        <v>2120.3649260000002</v>
      </c>
    </row>
    <row r="729" spans="1:28" ht="15" thickBot="1" x14ac:dyDescent="0.35">
      <c r="A729" s="58"/>
      <c r="B729" s="58"/>
      <c r="C729" s="58"/>
      <c r="D729" s="58"/>
      <c r="E729" s="58"/>
      <c r="F729" s="58"/>
      <c r="G729" s="58"/>
      <c r="H729" s="58"/>
      <c r="I729" s="58"/>
      <c r="J729" s="58">
        <v>500</v>
      </c>
      <c r="K729" s="56" t="s">
        <v>843</v>
      </c>
      <c r="L729" s="7" t="s">
        <v>57</v>
      </c>
      <c r="M729" s="88">
        <f t="shared" si="150"/>
        <v>500</v>
      </c>
      <c r="N729" s="91">
        <v>1.1599999999999999</v>
      </c>
      <c r="O729" s="89">
        <f t="shared" si="151"/>
        <v>1.213592</v>
      </c>
      <c r="P729" s="57">
        <f t="shared" si="149"/>
        <v>606.79600000000005</v>
      </c>
      <c r="Q729" s="57" t="s">
        <v>698</v>
      </c>
      <c r="R729" s="7" t="s">
        <v>699</v>
      </c>
      <c r="S729" s="71">
        <f t="shared" si="152"/>
        <v>0</v>
      </c>
      <c r="T729" s="71">
        <f t="shared" si="153"/>
        <v>0</v>
      </c>
      <c r="U729" s="71">
        <f t="shared" si="154"/>
        <v>0</v>
      </c>
      <c r="V729" s="71">
        <f t="shared" si="155"/>
        <v>0</v>
      </c>
      <c r="W729" s="71">
        <f t="shared" si="156"/>
        <v>0</v>
      </c>
      <c r="X729" s="71">
        <f t="shared" si="157"/>
        <v>0</v>
      </c>
      <c r="Y729" s="71">
        <f t="shared" si="158"/>
        <v>0</v>
      </c>
      <c r="Z729" s="71">
        <f t="shared" si="159"/>
        <v>0</v>
      </c>
      <c r="AA729" s="71">
        <f t="shared" si="160"/>
        <v>0</v>
      </c>
      <c r="AB729" s="71">
        <f t="shared" si="161"/>
        <v>606.79600000000005</v>
      </c>
    </row>
    <row r="730" spans="1:28" ht="15" thickBot="1" x14ac:dyDescent="0.35">
      <c r="A730" s="58"/>
      <c r="B730" s="58"/>
      <c r="C730" s="58"/>
      <c r="D730" s="58"/>
      <c r="E730" s="58"/>
      <c r="F730" s="58"/>
      <c r="G730" s="58"/>
      <c r="H730" s="58"/>
      <c r="I730" s="58"/>
      <c r="J730" s="58">
        <v>1</v>
      </c>
      <c r="K730" s="56" t="s">
        <v>844</v>
      </c>
      <c r="L730" s="7" t="s">
        <v>845</v>
      </c>
      <c r="M730" s="88">
        <f t="shared" si="150"/>
        <v>1</v>
      </c>
      <c r="N730" s="91">
        <v>45.16</v>
      </c>
      <c r="O730" s="89">
        <f t="shared" si="151"/>
        <v>47.246391999999993</v>
      </c>
      <c r="P730" s="57">
        <f t="shared" si="149"/>
        <v>47.246391999999993</v>
      </c>
      <c r="Q730" s="57" t="s">
        <v>698</v>
      </c>
      <c r="R730" s="7" t="s">
        <v>699</v>
      </c>
      <c r="S730" s="71">
        <f t="shared" si="152"/>
        <v>0</v>
      </c>
      <c r="T730" s="71">
        <f t="shared" si="153"/>
        <v>0</v>
      </c>
      <c r="U730" s="71">
        <f t="shared" si="154"/>
        <v>0</v>
      </c>
      <c r="V730" s="71">
        <f t="shared" si="155"/>
        <v>0</v>
      </c>
      <c r="W730" s="71">
        <f t="shared" si="156"/>
        <v>0</v>
      </c>
      <c r="X730" s="71">
        <f t="shared" si="157"/>
        <v>0</v>
      </c>
      <c r="Y730" s="71">
        <f t="shared" si="158"/>
        <v>0</v>
      </c>
      <c r="Z730" s="71">
        <f t="shared" si="159"/>
        <v>0</v>
      </c>
      <c r="AA730" s="71">
        <f t="shared" si="160"/>
        <v>0</v>
      </c>
      <c r="AB730" s="71">
        <f t="shared" si="161"/>
        <v>47.246391999999993</v>
      </c>
    </row>
    <row r="731" spans="1:28" ht="15" thickBot="1" x14ac:dyDescent="0.35">
      <c r="A731" s="58"/>
      <c r="B731" s="58"/>
      <c r="C731" s="58"/>
      <c r="D731" s="58"/>
      <c r="E731" s="58"/>
      <c r="F731" s="58"/>
      <c r="G731" s="58"/>
      <c r="H731" s="58"/>
      <c r="I731" s="58"/>
      <c r="J731" s="58">
        <v>850</v>
      </c>
      <c r="K731" s="56" t="s">
        <v>846</v>
      </c>
      <c r="L731" s="7" t="s">
        <v>57</v>
      </c>
      <c r="M731" s="88">
        <f t="shared" si="150"/>
        <v>850</v>
      </c>
      <c r="N731" s="91">
        <v>1.23</v>
      </c>
      <c r="O731" s="89">
        <f t="shared" si="151"/>
        <v>1.286826</v>
      </c>
      <c r="P731" s="57">
        <f t="shared" si="149"/>
        <v>1093.8021000000001</v>
      </c>
      <c r="Q731" s="57" t="s">
        <v>698</v>
      </c>
      <c r="R731" s="7" t="s">
        <v>699</v>
      </c>
      <c r="S731" s="71">
        <f t="shared" si="152"/>
        <v>0</v>
      </c>
      <c r="T731" s="71">
        <f t="shared" si="153"/>
        <v>0</v>
      </c>
      <c r="U731" s="71">
        <f t="shared" si="154"/>
        <v>0</v>
      </c>
      <c r="V731" s="71">
        <f t="shared" si="155"/>
        <v>0</v>
      </c>
      <c r="W731" s="71">
        <f t="shared" si="156"/>
        <v>0</v>
      </c>
      <c r="X731" s="71">
        <f t="shared" si="157"/>
        <v>0</v>
      </c>
      <c r="Y731" s="71">
        <f t="shared" si="158"/>
        <v>0</v>
      </c>
      <c r="Z731" s="71">
        <f t="shared" si="159"/>
        <v>0</v>
      </c>
      <c r="AA731" s="71">
        <f t="shared" si="160"/>
        <v>0</v>
      </c>
      <c r="AB731" s="71">
        <f t="shared" si="161"/>
        <v>1093.8021000000001</v>
      </c>
    </row>
    <row r="732" spans="1:28" ht="15" thickBot="1" x14ac:dyDescent="0.35">
      <c r="A732" s="58"/>
      <c r="B732" s="58"/>
      <c r="C732" s="58"/>
      <c r="D732" s="58"/>
      <c r="E732" s="58"/>
      <c r="F732" s="58"/>
      <c r="G732" s="58"/>
      <c r="H732" s="58"/>
      <c r="I732" s="58"/>
      <c r="J732" s="58">
        <v>5</v>
      </c>
      <c r="K732" s="56" t="s">
        <v>847</v>
      </c>
      <c r="L732" s="7" t="s">
        <v>848</v>
      </c>
      <c r="M732" s="88">
        <f t="shared" si="150"/>
        <v>5</v>
      </c>
      <c r="N732" s="91">
        <v>21.84</v>
      </c>
      <c r="O732" s="89">
        <f t="shared" si="151"/>
        <v>22.849008000000001</v>
      </c>
      <c r="P732" s="57">
        <f t="shared" si="149"/>
        <v>114.24504</v>
      </c>
      <c r="Q732" s="57" t="s">
        <v>698</v>
      </c>
      <c r="R732" s="7" t="s">
        <v>699</v>
      </c>
      <c r="S732" s="71">
        <f t="shared" si="152"/>
        <v>0</v>
      </c>
      <c r="T732" s="71">
        <f t="shared" si="153"/>
        <v>0</v>
      </c>
      <c r="U732" s="71">
        <f t="shared" si="154"/>
        <v>0</v>
      </c>
      <c r="V732" s="71">
        <f t="shared" si="155"/>
        <v>0</v>
      </c>
      <c r="W732" s="71">
        <f t="shared" si="156"/>
        <v>0</v>
      </c>
      <c r="X732" s="71">
        <f t="shared" si="157"/>
        <v>0</v>
      </c>
      <c r="Y732" s="71">
        <f t="shared" si="158"/>
        <v>0</v>
      </c>
      <c r="Z732" s="71">
        <f t="shared" si="159"/>
        <v>0</v>
      </c>
      <c r="AA732" s="71">
        <f t="shared" si="160"/>
        <v>0</v>
      </c>
      <c r="AB732" s="71">
        <f t="shared" si="161"/>
        <v>114.24504</v>
      </c>
    </row>
    <row r="733" spans="1:28" ht="15" thickBot="1" x14ac:dyDescent="0.35">
      <c r="A733" s="58"/>
      <c r="B733" s="58"/>
      <c r="C733" s="58"/>
      <c r="D733" s="58"/>
      <c r="E733" s="58"/>
      <c r="F733" s="58"/>
      <c r="G733" s="58"/>
      <c r="H733" s="58"/>
      <c r="I733" s="58"/>
      <c r="J733" s="58">
        <v>11</v>
      </c>
      <c r="K733" s="56" t="s">
        <v>849</v>
      </c>
      <c r="L733" s="7" t="s">
        <v>850</v>
      </c>
      <c r="M733" s="88">
        <f t="shared" si="150"/>
        <v>11</v>
      </c>
      <c r="N733" s="91">
        <v>38.17</v>
      </c>
      <c r="O733" s="89">
        <f t="shared" si="151"/>
        <v>39.933454000000005</v>
      </c>
      <c r="P733" s="57">
        <f t="shared" si="149"/>
        <v>439.26799400000004</v>
      </c>
      <c r="Q733" s="57" t="s">
        <v>698</v>
      </c>
      <c r="R733" s="7" t="s">
        <v>699</v>
      </c>
      <c r="S733" s="71">
        <f t="shared" si="152"/>
        <v>0</v>
      </c>
      <c r="T733" s="71">
        <f t="shared" si="153"/>
        <v>0</v>
      </c>
      <c r="U733" s="71">
        <f t="shared" si="154"/>
        <v>0</v>
      </c>
      <c r="V733" s="71">
        <f t="shared" si="155"/>
        <v>0</v>
      </c>
      <c r="W733" s="71">
        <f t="shared" si="156"/>
        <v>0</v>
      </c>
      <c r="X733" s="71">
        <f t="shared" si="157"/>
        <v>0</v>
      </c>
      <c r="Y733" s="71">
        <f t="shared" si="158"/>
        <v>0</v>
      </c>
      <c r="Z733" s="71">
        <f t="shared" si="159"/>
        <v>0</v>
      </c>
      <c r="AA733" s="71">
        <f t="shared" si="160"/>
        <v>0</v>
      </c>
      <c r="AB733" s="71">
        <f t="shared" si="161"/>
        <v>439.26799400000004</v>
      </c>
    </row>
    <row r="734" spans="1:28" ht="15" thickBot="1" x14ac:dyDescent="0.35">
      <c r="A734" s="58"/>
      <c r="B734" s="58"/>
      <c r="C734" s="58"/>
      <c r="D734" s="58"/>
      <c r="E734" s="58"/>
      <c r="F734" s="58"/>
      <c r="G734" s="58"/>
      <c r="H734" s="58"/>
      <c r="I734" s="58"/>
      <c r="J734" s="58">
        <v>1200</v>
      </c>
      <c r="K734" s="56" t="s">
        <v>851</v>
      </c>
      <c r="L734" s="7" t="s">
        <v>57</v>
      </c>
      <c r="M734" s="88">
        <f t="shared" si="150"/>
        <v>1200</v>
      </c>
      <c r="N734" s="91">
        <v>1.27</v>
      </c>
      <c r="O734" s="89">
        <f t="shared" si="151"/>
        <v>1.3286739999999999</v>
      </c>
      <c r="P734" s="57">
        <f t="shared" si="149"/>
        <v>1594.4087999999999</v>
      </c>
      <c r="Q734" s="57" t="s">
        <v>698</v>
      </c>
      <c r="R734" s="7" t="s">
        <v>699</v>
      </c>
      <c r="S734" s="71">
        <f t="shared" si="152"/>
        <v>0</v>
      </c>
      <c r="T734" s="71">
        <f t="shared" si="153"/>
        <v>0</v>
      </c>
      <c r="U734" s="71">
        <f t="shared" si="154"/>
        <v>0</v>
      </c>
      <c r="V734" s="71">
        <f t="shared" si="155"/>
        <v>0</v>
      </c>
      <c r="W734" s="71">
        <f t="shared" si="156"/>
        <v>0</v>
      </c>
      <c r="X734" s="71">
        <f t="shared" si="157"/>
        <v>0</v>
      </c>
      <c r="Y734" s="71">
        <f t="shared" si="158"/>
        <v>0</v>
      </c>
      <c r="Z734" s="71">
        <f t="shared" si="159"/>
        <v>0</v>
      </c>
      <c r="AA734" s="71">
        <f t="shared" si="160"/>
        <v>0</v>
      </c>
      <c r="AB734" s="71">
        <f t="shared" si="161"/>
        <v>1594.4087999999999</v>
      </c>
    </row>
    <row r="735" spans="1:28" ht="15" thickBot="1" x14ac:dyDescent="0.35">
      <c r="A735" s="58"/>
      <c r="B735" s="58"/>
      <c r="C735" s="58"/>
      <c r="D735" s="58"/>
      <c r="E735" s="58"/>
      <c r="F735" s="58"/>
      <c r="G735" s="58"/>
      <c r="H735" s="58"/>
      <c r="I735" s="58"/>
      <c r="J735" s="58">
        <v>1</v>
      </c>
      <c r="K735" s="56" t="s">
        <v>852</v>
      </c>
      <c r="L735" s="7" t="s">
        <v>789</v>
      </c>
      <c r="M735" s="88">
        <f t="shared" si="150"/>
        <v>1</v>
      </c>
      <c r="N735" s="91">
        <v>72.64</v>
      </c>
      <c r="O735" s="89">
        <f t="shared" si="151"/>
        <v>75.995968000000005</v>
      </c>
      <c r="P735" s="57">
        <f t="shared" si="149"/>
        <v>75.995968000000005</v>
      </c>
      <c r="Q735" s="57" t="s">
        <v>698</v>
      </c>
      <c r="R735" s="7" t="s">
        <v>699</v>
      </c>
      <c r="S735" s="71">
        <f t="shared" si="152"/>
        <v>0</v>
      </c>
      <c r="T735" s="71">
        <f t="shared" si="153"/>
        <v>0</v>
      </c>
      <c r="U735" s="71">
        <f t="shared" si="154"/>
        <v>0</v>
      </c>
      <c r="V735" s="71">
        <f t="shared" si="155"/>
        <v>0</v>
      </c>
      <c r="W735" s="71">
        <f t="shared" si="156"/>
        <v>0</v>
      </c>
      <c r="X735" s="71">
        <f t="shared" si="157"/>
        <v>0</v>
      </c>
      <c r="Y735" s="71">
        <f t="shared" si="158"/>
        <v>0</v>
      </c>
      <c r="Z735" s="71">
        <f t="shared" si="159"/>
        <v>0</v>
      </c>
      <c r="AA735" s="71">
        <f t="shared" si="160"/>
        <v>0</v>
      </c>
      <c r="AB735" s="71">
        <f t="shared" si="161"/>
        <v>75.995968000000005</v>
      </c>
    </row>
    <row r="736" spans="1:28" ht="15" thickBot="1" x14ac:dyDescent="0.35">
      <c r="A736" s="58"/>
      <c r="B736" s="58"/>
      <c r="C736" s="58"/>
      <c r="D736" s="58"/>
      <c r="E736" s="58"/>
      <c r="F736" s="58"/>
      <c r="G736" s="58"/>
      <c r="H736" s="58"/>
      <c r="I736" s="58"/>
      <c r="J736" s="58">
        <v>770</v>
      </c>
      <c r="K736" s="56" t="s">
        <v>853</v>
      </c>
      <c r="L736" s="7" t="s">
        <v>57</v>
      </c>
      <c r="M736" s="88">
        <f t="shared" si="150"/>
        <v>770</v>
      </c>
      <c r="N736" s="91">
        <v>1.72</v>
      </c>
      <c r="O736" s="89">
        <f t="shared" si="151"/>
        <v>1.799464</v>
      </c>
      <c r="P736" s="57">
        <f t="shared" si="149"/>
        <v>1385.58728</v>
      </c>
      <c r="Q736" s="57" t="s">
        <v>698</v>
      </c>
      <c r="R736" s="7" t="s">
        <v>699</v>
      </c>
      <c r="S736" s="71">
        <f t="shared" si="152"/>
        <v>0</v>
      </c>
      <c r="T736" s="71">
        <f t="shared" si="153"/>
        <v>0</v>
      </c>
      <c r="U736" s="71">
        <f t="shared" si="154"/>
        <v>0</v>
      </c>
      <c r="V736" s="71">
        <f t="shared" si="155"/>
        <v>0</v>
      </c>
      <c r="W736" s="71">
        <f t="shared" si="156"/>
        <v>0</v>
      </c>
      <c r="X736" s="71">
        <f t="shared" si="157"/>
        <v>0</v>
      </c>
      <c r="Y736" s="71">
        <f t="shared" si="158"/>
        <v>0</v>
      </c>
      <c r="Z736" s="71">
        <f t="shared" si="159"/>
        <v>0</v>
      </c>
      <c r="AA736" s="71">
        <f t="shared" si="160"/>
        <v>0</v>
      </c>
      <c r="AB736" s="71">
        <f t="shared" si="161"/>
        <v>1385.58728</v>
      </c>
    </row>
    <row r="737" spans="1:28" ht="15" thickBot="1" x14ac:dyDescent="0.35">
      <c r="A737" s="58"/>
      <c r="B737" s="58"/>
      <c r="C737" s="58"/>
      <c r="D737" s="58"/>
      <c r="E737" s="58"/>
      <c r="F737" s="58"/>
      <c r="G737" s="58"/>
      <c r="H737" s="58"/>
      <c r="I737" s="58"/>
      <c r="J737" s="58">
        <v>20</v>
      </c>
      <c r="K737" s="56" t="s">
        <v>854</v>
      </c>
      <c r="L737" s="7" t="s">
        <v>855</v>
      </c>
      <c r="M737" s="88">
        <f t="shared" si="150"/>
        <v>20</v>
      </c>
      <c r="N737" s="91">
        <v>32.35</v>
      </c>
      <c r="O737" s="89">
        <f t="shared" si="151"/>
        <v>33.844570000000004</v>
      </c>
      <c r="P737" s="57">
        <f t="shared" si="149"/>
        <v>676.89140000000009</v>
      </c>
      <c r="Q737" s="57" t="s">
        <v>698</v>
      </c>
      <c r="R737" s="7" t="s">
        <v>699</v>
      </c>
      <c r="S737" s="71">
        <f t="shared" si="152"/>
        <v>0</v>
      </c>
      <c r="T737" s="71">
        <f t="shared" si="153"/>
        <v>0</v>
      </c>
      <c r="U737" s="71">
        <f t="shared" si="154"/>
        <v>0</v>
      </c>
      <c r="V737" s="71">
        <f t="shared" si="155"/>
        <v>0</v>
      </c>
      <c r="W737" s="71">
        <f t="shared" si="156"/>
        <v>0</v>
      </c>
      <c r="X737" s="71">
        <f t="shared" si="157"/>
        <v>0</v>
      </c>
      <c r="Y737" s="71">
        <f t="shared" si="158"/>
        <v>0</v>
      </c>
      <c r="Z737" s="71">
        <f t="shared" si="159"/>
        <v>0</v>
      </c>
      <c r="AA737" s="71">
        <f t="shared" si="160"/>
        <v>0</v>
      </c>
      <c r="AB737" s="71">
        <f t="shared" si="161"/>
        <v>676.89140000000009</v>
      </c>
    </row>
    <row r="738" spans="1:28" ht="15" thickBot="1" x14ac:dyDescent="0.35">
      <c r="A738" s="58"/>
      <c r="B738" s="58"/>
      <c r="C738" s="58"/>
      <c r="D738" s="58"/>
      <c r="E738" s="58"/>
      <c r="F738" s="58"/>
      <c r="G738" s="58"/>
      <c r="H738" s="58"/>
      <c r="I738" s="58"/>
      <c r="J738" s="58">
        <v>10</v>
      </c>
      <c r="K738" s="56" t="s">
        <v>856</v>
      </c>
      <c r="L738" s="7" t="s">
        <v>855</v>
      </c>
      <c r="M738" s="88">
        <f t="shared" si="150"/>
        <v>10</v>
      </c>
      <c r="N738" s="91">
        <v>37.43</v>
      </c>
      <c r="O738" s="89">
        <f t="shared" si="151"/>
        <v>39.159266000000002</v>
      </c>
      <c r="P738" s="57">
        <f t="shared" si="149"/>
        <v>391.59266000000002</v>
      </c>
      <c r="Q738" s="57" t="s">
        <v>698</v>
      </c>
      <c r="R738" s="7" t="s">
        <v>699</v>
      </c>
      <c r="S738" s="71">
        <f t="shared" si="152"/>
        <v>0</v>
      </c>
      <c r="T738" s="71">
        <f t="shared" si="153"/>
        <v>0</v>
      </c>
      <c r="U738" s="71">
        <f t="shared" si="154"/>
        <v>0</v>
      </c>
      <c r="V738" s="71">
        <f t="shared" si="155"/>
        <v>0</v>
      </c>
      <c r="W738" s="71">
        <f t="shared" si="156"/>
        <v>0</v>
      </c>
      <c r="X738" s="71">
        <f t="shared" si="157"/>
        <v>0</v>
      </c>
      <c r="Y738" s="71">
        <f t="shared" si="158"/>
        <v>0</v>
      </c>
      <c r="Z738" s="71">
        <f t="shared" si="159"/>
        <v>0</v>
      </c>
      <c r="AA738" s="71">
        <f t="shared" si="160"/>
        <v>0</v>
      </c>
      <c r="AB738" s="71">
        <f t="shared" si="161"/>
        <v>391.59266000000002</v>
      </c>
    </row>
    <row r="739" spans="1:28" ht="15" thickBot="1" x14ac:dyDescent="0.35">
      <c r="A739" s="58"/>
      <c r="B739" s="58"/>
      <c r="C739" s="58"/>
      <c r="D739" s="58"/>
      <c r="E739" s="58"/>
      <c r="F739" s="58"/>
      <c r="G739" s="58"/>
      <c r="H739" s="58"/>
      <c r="I739" s="58"/>
      <c r="J739" s="58">
        <v>40</v>
      </c>
      <c r="K739" s="56" t="s">
        <v>857</v>
      </c>
      <c r="L739" s="7" t="s">
        <v>858</v>
      </c>
      <c r="M739" s="88">
        <f t="shared" si="150"/>
        <v>40</v>
      </c>
      <c r="N739" s="91">
        <v>40.15</v>
      </c>
      <c r="O739" s="89">
        <f t="shared" si="151"/>
        <v>42.004930000000002</v>
      </c>
      <c r="P739" s="57">
        <f t="shared" si="149"/>
        <v>1680.1972000000001</v>
      </c>
      <c r="Q739" s="57" t="s">
        <v>698</v>
      </c>
      <c r="R739" s="7" t="s">
        <v>699</v>
      </c>
      <c r="S739" s="71">
        <f t="shared" si="152"/>
        <v>0</v>
      </c>
      <c r="T739" s="71">
        <f t="shared" si="153"/>
        <v>0</v>
      </c>
      <c r="U739" s="71">
        <f t="shared" si="154"/>
        <v>0</v>
      </c>
      <c r="V739" s="71">
        <f t="shared" si="155"/>
        <v>0</v>
      </c>
      <c r="W739" s="71">
        <f t="shared" si="156"/>
        <v>0</v>
      </c>
      <c r="X739" s="71">
        <f t="shared" si="157"/>
        <v>0</v>
      </c>
      <c r="Y739" s="71">
        <f t="shared" si="158"/>
        <v>0</v>
      </c>
      <c r="Z739" s="71">
        <f t="shared" si="159"/>
        <v>0</v>
      </c>
      <c r="AA739" s="71">
        <f t="shared" si="160"/>
        <v>0</v>
      </c>
      <c r="AB739" s="71">
        <f t="shared" si="161"/>
        <v>1680.1972000000001</v>
      </c>
    </row>
    <row r="740" spans="1:28" ht="15" thickBot="1" x14ac:dyDescent="0.35">
      <c r="A740" s="58"/>
      <c r="B740" s="58"/>
      <c r="C740" s="58"/>
      <c r="D740" s="58"/>
      <c r="E740" s="58"/>
      <c r="F740" s="58"/>
      <c r="G740" s="58"/>
      <c r="H740" s="58"/>
      <c r="I740" s="58"/>
      <c r="J740" s="58">
        <v>2100</v>
      </c>
      <c r="K740" s="56" t="s">
        <v>859</v>
      </c>
      <c r="L740" s="7" t="s">
        <v>57</v>
      </c>
      <c r="M740" s="88">
        <f t="shared" si="150"/>
        <v>2100</v>
      </c>
      <c r="N740" s="91">
        <v>1.63</v>
      </c>
      <c r="O740" s="89">
        <f t="shared" si="151"/>
        <v>1.705306</v>
      </c>
      <c r="P740" s="57">
        <f t="shared" si="149"/>
        <v>3581.1426000000001</v>
      </c>
      <c r="Q740" s="57" t="s">
        <v>698</v>
      </c>
      <c r="R740" s="7" t="s">
        <v>699</v>
      </c>
      <c r="S740" s="71">
        <f t="shared" si="152"/>
        <v>0</v>
      </c>
      <c r="T740" s="71">
        <f t="shared" si="153"/>
        <v>0</v>
      </c>
      <c r="U740" s="71">
        <f t="shared" si="154"/>
        <v>0</v>
      </c>
      <c r="V740" s="71">
        <f t="shared" si="155"/>
        <v>0</v>
      </c>
      <c r="W740" s="71">
        <f t="shared" si="156"/>
        <v>0</v>
      </c>
      <c r="X740" s="71">
        <f t="shared" si="157"/>
        <v>0</v>
      </c>
      <c r="Y740" s="71">
        <f t="shared" si="158"/>
        <v>0</v>
      </c>
      <c r="Z740" s="71">
        <f t="shared" si="159"/>
        <v>0</v>
      </c>
      <c r="AA740" s="71">
        <f t="shared" si="160"/>
        <v>0</v>
      </c>
      <c r="AB740" s="71">
        <f t="shared" si="161"/>
        <v>3581.1426000000001</v>
      </c>
    </row>
    <row r="741" spans="1:28" ht="15" thickBot="1" x14ac:dyDescent="0.35">
      <c r="A741" s="58"/>
      <c r="B741" s="58"/>
      <c r="C741" s="58"/>
      <c r="D741" s="58"/>
      <c r="E741" s="58"/>
      <c r="F741" s="58"/>
      <c r="G741" s="58"/>
      <c r="H741" s="58"/>
      <c r="I741" s="58"/>
      <c r="J741" s="58">
        <v>7</v>
      </c>
      <c r="K741" s="56" t="s">
        <v>860</v>
      </c>
      <c r="L741" s="7" t="s">
        <v>861</v>
      </c>
      <c r="M741" s="88">
        <f t="shared" si="150"/>
        <v>7</v>
      </c>
      <c r="N741" s="91">
        <v>116.51</v>
      </c>
      <c r="O741" s="89">
        <f t="shared" si="151"/>
        <v>121.892762</v>
      </c>
      <c r="P741" s="57">
        <f t="shared" si="149"/>
        <v>853.24933400000009</v>
      </c>
      <c r="Q741" s="57" t="s">
        <v>698</v>
      </c>
      <c r="R741" s="7" t="s">
        <v>699</v>
      </c>
      <c r="S741" s="71">
        <f t="shared" si="152"/>
        <v>0</v>
      </c>
      <c r="T741" s="71">
        <f t="shared" si="153"/>
        <v>0</v>
      </c>
      <c r="U741" s="71">
        <f t="shared" si="154"/>
        <v>0</v>
      </c>
      <c r="V741" s="71">
        <f t="shared" si="155"/>
        <v>0</v>
      </c>
      <c r="W741" s="71">
        <f t="shared" si="156"/>
        <v>0</v>
      </c>
      <c r="X741" s="71">
        <f t="shared" si="157"/>
        <v>0</v>
      </c>
      <c r="Y741" s="71">
        <f t="shared" si="158"/>
        <v>0</v>
      </c>
      <c r="Z741" s="71">
        <f t="shared" si="159"/>
        <v>0</v>
      </c>
      <c r="AA741" s="71">
        <f t="shared" si="160"/>
        <v>0</v>
      </c>
      <c r="AB741" s="71">
        <f t="shared" si="161"/>
        <v>853.24933400000009</v>
      </c>
    </row>
    <row r="742" spans="1:28" ht="15" thickBot="1" x14ac:dyDescent="0.35">
      <c r="A742" s="58"/>
      <c r="B742" s="58"/>
      <c r="C742" s="58"/>
      <c r="D742" s="58"/>
      <c r="E742" s="58"/>
      <c r="F742" s="58"/>
      <c r="G742" s="58"/>
      <c r="H742" s="58"/>
      <c r="I742" s="58"/>
      <c r="J742" s="58">
        <v>4</v>
      </c>
      <c r="K742" s="56" t="s">
        <v>862</v>
      </c>
      <c r="L742" s="7" t="s">
        <v>842</v>
      </c>
      <c r="M742" s="88">
        <f t="shared" si="150"/>
        <v>4</v>
      </c>
      <c r="N742" s="91">
        <v>102.35</v>
      </c>
      <c r="O742" s="89">
        <f t="shared" si="151"/>
        <v>107.07857</v>
      </c>
      <c r="P742" s="57">
        <f t="shared" si="149"/>
        <v>428.31428</v>
      </c>
      <c r="Q742" s="57" t="s">
        <v>698</v>
      </c>
      <c r="R742" s="7" t="s">
        <v>699</v>
      </c>
      <c r="S742" s="71">
        <f t="shared" si="152"/>
        <v>0</v>
      </c>
      <c r="T742" s="71">
        <f t="shared" si="153"/>
        <v>0</v>
      </c>
      <c r="U742" s="71">
        <f t="shared" si="154"/>
        <v>0</v>
      </c>
      <c r="V742" s="71">
        <f t="shared" si="155"/>
        <v>0</v>
      </c>
      <c r="W742" s="71">
        <f t="shared" si="156"/>
        <v>0</v>
      </c>
      <c r="X742" s="71">
        <f t="shared" si="157"/>
        <v>0</v>
      </c>
      <c r="Y742" s="71">
        <f t="shared" si="158"/>
        <v>0</v>
      </c>
      <c r="Z742" s="71">
        <f t="shared" si="159"/>
        <v>0</v>
      </c>
      <c r="AA742" s="71">
        <f t="shared" si="160"/>
        <v>0</v>
      </c>
      <c r="AB742" s="71">
        <f t="shared" si="161"/>
        <v>428.31428</v>
      </c>
    </row>
    <row r="743" spans="1:28" ht="15" thickBot="1" x14ac:dyDescent="0.35">
      <c r="A743" s="58"/>
      <c r="B743" s="58"/>
      <c r="C743" s="58"/>
      <c r="D743" s="58"/>
      <c r="E743" s="58"/>
      <c r="F743" s="58"/>
      <c r="G743" s="58"/>
      <c r="H743" s="58"/>
      <c r="I743" s="58"/>
      <c r="J743" s="58">
        <v>350</v>
      </c>
      <c r="K743" s="56" t="s">
        <v>863</v>
      </c>
      <c r="L743" s="7" t="s">
        <v>57</v>
      </c>
      <c r="M743" s="88">
        <f t="shared" si="150"/>
        <v>350</v>
      </c>
      <c r="N743" s="91">
        <v>0.28000000000000003</v>
      </c>
      <c r="O743" s="89">
        <f t="shared" si="151"/>
        <v>0.29293600000000003</v>
      </c>
      <c r="P743" s="57">
        <f t="shared" si="149"/>
        <v>102.52760000000001</v>
      </c>
      <c r="Q743" s="57" t="s">
        <v>698</v>
      </c>
      <c r="R743" s="7" t="s">
        <v>699</v>
      </c>
      <c r="S743" s="71">
        <f t="shared" si="152"/>
        <v>0</v>
      </c>
      <c r="T743" s="71">
        <f t="shared" si="153"/>
        <v>0</v>
      </c>
      <c r="U743" s="71">
        <f t="shared" si="154"/>
        <v>0</v>
      </c>
      <c r="V743" s="71">
        <f t="shared" si="155"/>
        <v>0</v>
      </c>
      <c r="W743" s="71">
        <f t="shared" si="156"/>
        <v>0</v>
      </c>
      <c r="X743" s="71">
        <f t="shared" si="157"/>
        <v>0</v>
      </c>
      <c r="Y743" s="71">
        <f t="shared" si="158"/>
        <v>0</v>
      </c>
      <c r="Z743" s="71">
        <f t="shared" si="159"/>
        <v>0</v>
      </c>
      <c r="AA743" s="71">
        <f t="shared" si="160"/>
        <v>0</v>
      </c>
      <c r="AB743" s="71">
        <f t="shared" si="161"/>
        <v>102.52760000000001</v>
      </c>
    </row>
    <row r="744" spans="1:28" ht="15" thickBot="1" x14ac:dyDescent="0.35">
      <c r="A744" s="58"/>
      <c r="B744" s="58"/>
      <c r="C744" s="58"/>
      <c r="D744" s="58"/>
      <c r="E744" s="58"/>
      <c r="F744" s="58"/>
      <c r="G744" s="58"/>
      <c r="H744" s="58"/>
      <c r="I744" s="58"/>
      <c r="J744" s="58">
        <v>126</v>
      </c>
      <c r="K744" s="56" t="s">
        <v>864</v>
      </c>
      <c r="L744" s="7" t="s">
        <v>865</v>
      </c>
      <c r="M744" s="88">
        <f t="shared" si="150"/>
        <v>126</v>
      </c>
      <c r="N744" s="91">
        <v>246.19</v>
      </c>
      <c r="O744" s="89">
        <f t="shared" si="151"/>
        <v>257.56397800000002</v>
      </c>
      <c r="P744" s="57">
        <f t="shared" si="149"/>
        <v>32453.061228000002</v>
      </c>
      <c r="Q744" s="57" t="s">
        <v>698</v>
      </c>
      <c r="R744" s="7" t="s">
        <v>699</v>
      </c>
      <c r="S744" s="71">
        <f t="shared" si="152"/>
        <v>0</v>
      </c>
      <c r="T744" s="71">
        <f t="shared" si="153"/>
        <v>0</v>
      </c>
      <c r="U744" s="71">
        <f t="shared" si="154"/>
        <v>0</v>
      </c>
      <c r="V744" s="71">
        <f t="shared" si="155"/>
        <v>0</v>
      </c>
      <c r="W744" s="71">
        <f t="shared" si="156"/>
        <v>0</v>
      </c>
      <c r="X744" s="71">
        <f t="shared" si="157"/>
        <v>0</v>
      </c>
      <c r="Y744" s="71">
        <f t="shared" si="158"/>
        <v>0</v>
      </c>
      <c r="Z744" s="71">
        <f t="shared" si="159"/>
        <v>0</v>
      </c>
      <c r="AA744" s="71">
        <f t="shared" si="160"/>
        <v>0</v>
      </c>
      <c r="AB744" s="71">
        <f t="shared" si="161"/>
        <v>32453.061228000002</v>
      </c>
    </row>
    <row r="745" spans="1:28" ht="15" thickBot="1" x14ac:dyDescent="0.35">
      <c r="A745" s="58"/>
      <c r="B745" s="58"/>
      <c r="C745" s="58"/>
      <c r="D745" s="58"/>
      <c r="E745" s="58"/>
      <c r="F745" s="58"/>
      <c r="G745" s="58"/>
      <c r="H745" s="58"/>
      <c r="I745" s="58"/>
      <c r="J745" s="58">
        <v>40</v>
      </c>
      <c r="K745" s="56" t="s">
        <v>866</v>
      </c>
      <c r="L745" s="7" t="s">
        <v>858</v>
      </c>
      <c r="M745" s="88">
        <f t="shared" si="150"/>
        <v>40</v>
      </c>
      <c r="N745" s="91">
        <v>29.4</v>
      </c>
      <c r="O745" s="89">
        <f t="shared" si="151"/>
        <v>30.758279999999999</v>
      </c>
      <c r="P745" s="57">
        <f t="shared" si="149"/>
        <v>1230.3312000000001</v>
      </c>
      <c r="Q745" s="57" t="s">
        <v>698</v>
      </c>
      <c r="R745" s="7" t="s">
        <v>699</v>
      </c>
      <c r="S745" s="71">
        <f t="shared" si="152"/>
        <v>0</v>
      </c>
      <c r="T745" s="71">
        <f t="shared" si="153"/>
        <v>0</v>
      </c>
      <c r="U745" s="71">
        <f t="shared" si="154"/>
        <v>0</v>
      </c>
      <c r="V745" s="71">
        <f t="shared" si="155"/>
        <v>0</v>
      </c>
      <c r="W745" s="71">
        <f t="shared" si="156"/>
        <v>0</v>
      </c>
      <c r="X745" s="71">
        <f t="shared" si="157"/>
        <v>0</v>
      </c>
      <c r="Y745" s="71">
        <f t="shared" si="158"/>
        <v>0</v>
      </c>
      <c r="Z745" s="71">
        <f t="shared" si="159"/>
        <v>0</v>
      </c>
      <c r="AA745" s="71">
        <f t="shared" si="160"/>
        <v>0</v>
      </c>
      <c r="AB745" s="71">
        <f t="shared" si="161"/>
        <v>1230.3312000000001</v>
      </c>
    </row>
    <row r="746" spans="1:28" ht="15" thickBot="1" x14ac:dyDescent="0.35">
      <c r="A746" s="58"/>
      <c r="B746" s="58"/>
      <c r="C746" s="58"/>
      <c r="D746" s="58"/>
      <c r="E746" s="58"/>
      <c r="F746" s="58"/>
      <c r="G746" s="58"/>
      <c r="H746" s="58"/>
      <c r="I746" s="58"/>
      <c r="J746" s="58">
        <v>2</v>
      </c>
      <c r="K746" s="56" t="s">
        <v>867</v>
      </c>
      <c r="L746" s="7" t="s">
        <v>865</v>
      </c>
      <c r="M746" s="88">
        <f t="shared" si="150"/>
        <v>2</v>
      </c>
      <c r="N746" s="91">
        <v>184.73</v>
      </c>
      <c r="O746" s="89">
        <f t="shared" si="151"/>
        <v>193.26452599999999</v>
      </c>
      <c r="P746" s="57">
        <f t="shared" si="149"/>
        <v>386.52905199999998</v>
      </c>
      <c r="Q746" s="57" t="s">
        <v>698</v>
      </c>
      <c r="R746" s="7" t="s">
        <v>699</v>
      </c>
      <c r="S746" s="71">
        <f t="shared" si="152"/>
        <v>0</v>
      </c>
      <c r="T746" s="71">
        <f t="shared" si="153"/>
        <v>0</v>
      </c>
      <c r="U746" s="71">
        <f t="shared" si="154"/>
        <v>0</v>
      </c>
      <c r="V746" s="71">
        <f t="shared" si="155"/>
        <v>0</v>
      </c>
      <c r="W746" s="71">
        <f t="shared" si="156"/>
        <v>0</v>
      </c>
      <c r="X746" s="71">
        <f t="shared" si="157"/>
        <v>0</v>
      </c>
      <c r="Y746" s="71">
        <f t="shared" si="158"/>
        <v>0</v>
      </c>
      <c r="Z746" s="71">
        <f t="shared" si="159"/>
        <v>0</v>
      </c>
      <c r="AA746" s="71">
        <f t="shared" si="160"/>
        <v>0</v>
      </c>
      <c r="AB746" s="71">
        <f t="shared" si="161"/>
        <v>386.52905199999998</v>
      </c>
    </row>
    <row r="747" spans="1:28" ht="15" thickBot="1" x14ac:dyDescent="0.35">
      <c r="A747" s="58"/>
      <c r="B747" s="58"/>
      <c r="C747" s="58"/>
      <c r="D747" s="58"/>
      <c r="E747" s="58"/>
      <c r="F747" s="58"/>
      <c r="G747" s="58"/>
      <c r="H747" s="58"/>
      <c r="I747" s="58"/>
      <c r="J747" s="58">
        <v>45</v>
      </c>
      <c r="K747" s="56" t="s">
        <v>868</v>
      </c>
      <c r="L747" s="7" t="s">
        <v>869</v>
      </c>
      <c r="M747" s="88">
        <f t="shared" si="150"/>
        <v>45</v>
      </c>
      <c r="N747" s="91">
        <v>15.25</v>
      </c>
      <c r="O747" s="89">
        <f t="shared" si="151"/>
        <v>15.954549999999999</v>
      </c>
      <c r="P747" s="57">
        <f t="shared" si="149"/>
        <v>717.95474999999999</v>
      </c>
      <c r="Q747" s="57" t="s">
        <v>698</v>
      </c>
      <c r="R747" s="7" t="s">
        <v>699</v>
      </c>
      <c r="S747" s="71">
        <f t="shared" si="152"/>
        <v>0</v>
      </c>
      <c r="T747" s="71">
        <f t="shared" si="153"/>
        <v>0</v>
      </c>
      <c r="U747" s="71">
        <f t="shared" si="154"/>
        <v>0</v>
      </c>
      <c r="V747" s="71">
        <f t="shared" si="155"/>
        <v>0</v>
      </c>
      <c r="W747" s="71">
        <f t="shared" si="156"/>
        <v>0</v>
      </c>
      <c r="X747" s="71">
        <f t="shared" si="157"/>
        <v>0</v>
      </c>
      <c r="Y747" s="71">
        <f t="shared" si="158"/>
        <v>0</v>
      </c>
      <c r="Z747" s="71">
        <f t="shared" si="159"/>
        <v>0</v>
      </c>
      <c r="AA747" s="71">
        <f t="shared" si="160"/>
        <v>0</v>
      </c>
      <c r="AB747" s="71">
        <f t="shared" si="161"/>
        <v>717.95474999999999</v>
      </c>
    </row>
    <row r="748" spans="1:28" ht="15" thickBot="1" x14ac:dyDescent="0.35">
      <c r="A748" s="58"/>
      <c r="B748" s="58"/>
      <c r="C748" s="58"/>
      <c r="D748" s="58"/>
      <c r="E748" s="58"/>
      <c r="F748" s="58"/>
      <c r="G748" s="58"/>
      <c r="H748" s="58"/>
      <c r="I748" s="58"/>
      <c r="J748" s="58">
        <v>200</v>
      </c>
      <c r="K748" s="56" t="s">
        <v>870</v>
      </c>
      <c r="L748" s="7" t="s">
        <v>57</v>
      </c>
      <c r="M748" s="88">
        <f t="shared" si="150"/>
        <v>200</v>
      </c>
      <c r="N748" s="91">
        <v>5.85</v>
      </c>
      <c r="O748" s="89">
        <f t="shared" si="151"/>
        <v>6.1202699999999997</v>
      </c>
      <c r="P748" s="57">
        <f t="shared" si="149"/>
        <v>1224.0539999999999</v>
      </c>
      <c r="Q748" s="57" t="s">
        <v>698</v>
      </c>
      <c r="R748" s="7" t="s">
        <v>699</v>
      </c>
      <c r="S748" s="71">
        <f t="shared" si="152"/>
        <v>0</v>
      </c>
      <c r="T748" s="71">
        <f t="shared" si="153"/>
        <v>0</v>
      </c>
      <c r="U748" s="71">
        <f t="shared" si="154"/>
        <v>0</v>
      </c>
      <c r="V748" s="71">
        <f t="shared" si="155"/>
        <v>0</v>
      </c>
      <c r="W748" s="71">
        <f t="shared" si="156"/>
        <v>0</v>
      </c>
      <c r="X748" s="71">
        <f t="shared" si="157"/>
        <v>0</v>
      </c>
      <c r="Y748" s="71">
        <f t="shared" si="158"/>
        <v>0</v>
      </c>
      <c r="Z748" s="71">
        <f t="shared" si="159"/>
        <v>0</v>
      </c>
      <c r="AA748" s="71">
        <f t="shared" si="160"/>
        <v>0</v>
      </c>
      <c r="AB748" s="71">
        <f t="shared" si="161"/>
        <v>1224.0539999999999</v>
      </c>
    </row>
    <row r="749" spans="1:28" ht="15" thickBot="1" x14ac:dyDescent="0.35">
      <c r="A749" s="58"/>
      <c r="B749" s="58"/>
      <c r="C749" s="58"/>
      <c r="D749" s="58"/>
      <c r="E749" s="58"/>
      <c r="F749" s="58"/>
      <c r="G749" s="58"/>
      <c r="H749" s="58"/>
      <c r="I749" s="58"/>
      <c r="J749" s="58">
        <v>20</v>
      </c>
      <c r="K749" s="56" t="s">
        <v>871</v>
      </c>
      <c r="L749" s="7" t="s">
        <v>57</v>
      </c>
      <c r="M749" s="88">
        <f t="shared" si="150"/>
        <v>20</v>
      </c>
      <c r="N749" s="91">
        <v>4.01</v>
      </c>
      <c r="O749" s="89">
        <f t="shared" si="151"/>
        <v>4.1952619999999996</v>
      </c>
      <c r="P749" s="57">
        <f t="shared" si="149"/>
        <v>83.905239999999992</v>
      </c>
      <c r="Q749" s="57" t="s">
        <v>698</v>
      </c>
      <c r="R749" s="7" t="s">
        <v>699</v>
      </c>
      <c r="S749" s="71">
        <f t="shared" si="152"/>
        <v>0</v>
      </c>
      <c r="T749" s="71">
        <f t="shared" si="153"/>
        <v>0</v>
      </c>
      <c r="U749" s="71">
        <f t="shared" si="154"/>
        <v>0</v>
      </c>
      <c r="V749" s="71">
        <f t="shared" si="155"/>
        <v>0</v>
      </c>
      <c r="W749" s="71">
        <f t="shared" si="156"/>
        <v>0</v>
      </c>
      <c r="X749" s="71">
        <f t="shared" si="157"/>
        <v>0</v>
      </c>
      <c r="Y749" s="71">
        <f t="shared" si="158"/>
        <v>0</v>
      </c>
      <c r="Z749" s="71">
        <f t="shared" si="159"/>
        <v>0</v>
      </c>
      <c r="AA749" s="71">
        <f t="shared" si="160"/>
        <v>0</v>
      </c>
      <c r="AB749" s="71">
        <f t="shared" si="161"/>
        <v>83.905239999999992</v>
      </c>
    </row>
    <row r="750" spans="1:28" ht="15" thickBot="1" x14ac:dyDescent="0.35">
      <c r="A750" s="58"/>
      <c r="B750" s="58"/>
      <c r="C750" s="58"/>
      <c r="D750" s="58"/>
      <c r="E750" s="58"/>
      <c r="F750" s="58"/>
      <c r="G750" s="58"/>
      <c r="H750" s="58"/>
      <c r="I750" s="58"/>
      <c r="J750" s="58">
        <v>210</v>
      </c>
      <c r="K750" s="56" t="s">
        <v>872</v>
      </c>
      <c r="L750" s="7" t="s">
        <v>57</v>
      </c>
      <c r="M750" s="88">
        <f t="shared" si="150"/>
        <v>210</v>
      </c>
      <c r="N750" s="91">
        <v>7.01</v>
      </c>
      <c r="O750" s="89">
        <f t="shared" si="151"/>
        <v>7.3338619999999999</v>
      </c>
      <c r="P750" s="57">
        <f t="shared" si="149"/>
        <v>1540.1110200000001</v>
      </c>
      <c r="Q750" s="57" t="s">
        <v>698</v>
      </c>
      <c r="R750" s="7" t="s">
        <v>699</v>
      </c>
      <c r="S750" s="71">
        <f t="shared" si="152"/>
        <v>0</v>
      </c>
      <c r="T750" s="71">
        <f t="shared" si="153"/>
        <v>0</v>
      </c>
      <c r="U750" s="71">
        <f t="shared" si="154"/>
        <v>0</v>
      </c>
      <c r="V750" s="71">
        <f t="shared" si="155"/>
        <v>0</v>
      </c>
      <c r="W750" s="71">
        <f t="shared" si="156"/>
        <v>0</v>
      </c>
      <c r="X750" s="71">
        <f t="shared" si="157"/>
        <v>0</v>
      </c>
      <c r="Y750" s="71">
        <f t="shared" si="158"/>
        <v>0</v>
      </c>
      <c r="Z750" s="71">
        <f t="shared" si="159"/>
        <v>0</v>
      </c>
      <c r="AA750" s="71">
        <f t="shared" si="160"/>
        <v>0</v>
      </c>
      <c r="AB750" s="71">
        <f t="shared" si="161"/>
        <v>1540.1110200000001</v>
      </c>
    </row>
    <row r="751" spans="1:28" ht="15" thickBot="1" x14ac:dyDescent="0.35">
      <c r="A751" s="58"/>
      <c r="B751" s="58"/>
      <c r="C751" s="58"/>
      <c r="D751" s="58"/>
      <c r="E751" s="58"/>
      <c r="F751" s="58"/>
      <c r="G751" s="58"/>
      <c r="H751" s="58"/>
      <c r="I751" s="58"/>
      <c r="J751" s="58">
        <v>17</v>
      </c>
      <c r="K751" s="56" t="s">
        <v>873</v>
      </c>
      <c r="L751" s="7" t="s">
        <v>874</v>
      </c>
      <c r="M751" s="88">
        <f t="shared" si="150"/>
        <v>17</v>
      </c>
      <c r="N751" s="91">
        <v>81.3</v>
      </c>
      <c r="O751" s="89">
        <f t="shared" si="151"/>
        <v>85.056060000000002</v>
      </c>
      <c r="P751" s="57">
        <f t="shared" si="149"/>
        <v>1445.9530199999999</v>
      </c>
      <c r="Q751" s="57" t="s">
        <v>698</v>
      </c>
      <c r="R751" s="7" t="s">
        <v>699</v>
      </c>
      <c r="S751" s="71">
        <f t="shared" si="152"/>
        <v>0</v>
      </c>
      <c r="T751" s="71">
        <f t="shared" si="153"/>
        <v>0</v>
      </c>
      <c r="U751" s="71">
        <f t="shared" si="154"/>
        <v>0</v>
      </c>
      <c r="V751" s="71">
        <f t="shared" si="155"/>
        <v>0</v>
      </c>
      <c r="W751" s="71">
        <f t="shared" si="156"/>
        <v>0</v>
      </c>
      <c r="X751" s="71">
        <f t="shared" si="157"/>
        <v>0</v>
      </c>
      <c r="Y751" s="71">
        <f t="shared" si="158"/>
        <v>0</v>
      </c>
      <c r="Z751" s="71">
        <f t="shared" si="159"/>
        <v>0</v>
      </c>
      <c r="AA751" s="71">
        <f t="shared" si="160"/>
        <v>0</v>
      </c>
      <c r="AB751" s="71">
        <f t="shared" si="161"/>
        <v>1445.9530199999999</v>
      </c>
    </row>
    <row r="752" spans="1:28" ht="15" thickBot="1" x14ac:dyDescent="0.35">
      <c r="A752" s="58"/>
      <c r="B752" s="58"/>
      <c r="C752" s="58"/>
      <c r="D752" s="58"/>
      <c r="E752" s="58"/>
      <c r="F752" s="58"/>
      <c r="G752" s="58"/>
      <c r="H752" s="58"/>
      <c r="I752" s="58"/>
      <c r="J752" s="58">
        <v>140</v>
      </c>
      <c r="K752" s="56" t="s">
        <v>875</v>
      </c>
      <c r="L752" s="7" t="s">
        <v>57</v>
      </c>
      <c r="M752" s="88">
        <f t="shared" si="150"/>
        <v>140</v>
      </c>
      <c r="N752" s="91">
        <v>27.67</v>
      </c>
      <c r="O752" s="89">
        <f t="shared" si="151"/>
        <v>28.948354000000002</v>
      </c>
      <c r="P752" s="57">
        <f t="shared" si="149"/>
        <v>4052.7695600000002</v>
      </c>
      <c r="Q752" s="57" t="s">
        <v>698</v>
      </c>
      <c r="R752" s="7" t="s">
        <v>699</v>
      </c>
      <c r="S752" s="71">
        <f t="shared" si="152"/>
        <v>0</v>
      </c>
      <c r="T752" s="71">
        <f t="shared" si="153"/>
        <v>0</v>
      </c>
      <c r="U752" s="71">
        <f t="shared" si="154"/>
        <v>0</v>
      </c>
      <c r="V752" s="71">
        <f t="shared" si="155"/>
        <v>0</v>
      </c>
      <c r="W752" s="71">
        <f t="shared" si="156"/>
        <v>0</v>
      </c>
      <c r="X752" s="71">
        <f t="shared" si="157"/>
        <v>0</v>
      </c>
      <c r="Y752" s="71">
        <f t="shared" si="158"/>
        <v>0</v>
      </c>
      <c r="Z752" s="71">
        <f t="shared" si="159"/>
        <v>0</v>
      </c>
      <c r="AA752" s="71">
        <f t="shared" si="160"/>
        <v>0</v>
      </c>
      <c r="AB752" s="71">
        <f t="shared" si="161"/>
        <v>4052.7695600000002</v>
      </c>
    </row>
    <row r="753" spans="1:28" ht="15" thickBot="1" x14ac:dyDescent="0.35">
      <c r="A753" s="58"/>
      <c r="B753" s="58"/>
      <c r="C753" s="58"/>
      <c r="D753" s="58"/>
      <c r="E753" s="58"/>
      <c r="F753" s="58"/>
      <c r="G753" s="58"/>
      <c r="H753" s="58"/>
      <c r="I753" s="58"/>
      <c r="J753" s="58">
        <v>205</v>
      </c>
      <c r="K753" s="56" t="s">
        <v>876</v>
      </c>
      <c r="L753" s="7" t="s">
        <v>57</v>
      </c>
      <c r="M753" s="88">
        <f t="shared" si="150"/>
        <v>205</v>
      </c>
      <c r="N753" s="91">
        <v>25.16</v>
      </c>
      <c r="O753" s="89">
        <f t="shared" si="151"/>
        <v>26.322392000000001</v>
      </c>
      <c r="P753" s="57">
        <f t="shared" si="149"/>
        <v>5396.0903600000001</v>
      </c>
      <c r="Q753" s="57" t="s">
        <v>698</v>
      </c>
      <c r="R753" s="7" t="s">
        <v>699</v>
      </c>
      <c r="S753" s="71">
        <f t="shared" si="152"/>
        <v>0</v>
      </c>
      <c r="T753" s="71">
        <f t="shared" si="153"/>
        <v>0</v>
      </c>
      <c r="U753" s="71">
        <f t="shared" si="154"/>
        <v>0</v>
      </c>
      <c r="V753" s="71">
        <f t="shared" si="155"/>
        <v>0</v>
      </c>
      <c r="W753" s="71">
        <f t="shared" si="156"/>
        <v>0</v>
      </c>
      <c r="X753" s="71">
        <f t="shared" si="157"/>
        <v>0</v>
      </c>
      <c r="Y753" s="71">
        <f t="shared" si="158"/>
        <v>0</v>
      </c>
      <c r="Z753" s="71">
        <f t="shared" si="159"/>
        <v>0</v>
      </c>
      <c r="AA753" s="71">
        <f t="shared" si="160"/>
        <v>0</v>
      </c>
      <c r="AB753" s="71">
        <f t="shared" si="161"/>
        <v>5396.0903600000001</v>
      </c>
    </row>
    <row r="754" spans="1:28" ht="15" thickBot="1" x14ac:dyDescent="0.35">
      <c r="A754" s="58"/>
      <c r="B754" s="58"/>
      <c r="C754" s="58"/>
      <c r="D754" s="58"/>
      <c r="E754" s="58"/>
      <c r="F754" s="58"/>
      <c r="G754" s="58"/>
      <c r="H754" s="58"/>
      <c r="I754" s="58"/>
      <c r="J754" s="58">
        <v>315</v>
      </c>
      <c r="K754" s="56" t="s">
        <v>877</v>
      </c>
      <c r="L754" s="7" t="s">
        <v>57</v>
      </c>
      <c r="M754" s="88">
        <f t="shared" si="150"/>
        <v>315</v>
      </c>
      <c r="N754" s="91">
        <v>4.05</v>
      </c>
      <c r="O754" s="89">
        <f t="shared" si="151"/>
        <v>4.2371099999999995</v>
      </c>
      <c r="P754" s="57">
        <f t="shared" si="149"/>
        <v>1334.6896499999998</v>
      </c>
      <c r="Q754" s="57" t="s">
        <v>698</v>
      </c>
      <c r="R754" s="7" t="s">
        <v>699</v>
      </c>
      <c r="S754" s="71">
        <f t="shared" si="152"/>
        <v>0</v>
      </c>
      <c r="T754" s="71">
        <f t="shared" si="153"/>
        <v>0</v>
      </c>
      <c r="U754" s="71">
        <f t="shared" si="154"/>
        <v>0</v>
      </c>
      <c r="V754" s="71">
        <f t="shared" si="155"/>
        <v>0</v>
      </c>
      <c r="W754" s="71">
        <f t="shared" si="156"/>
        <v>0</v>
      </c>
      <c r="X754" s="71">
        <f t="shared" si="157"/>
        <v>0</v>
      </c>
      <c r="Y754" s="71">
        <f t="shared" si="158"/>
        <v>0</v>
      </c>
      <c r="Z754" s="71">
        <f t="shared" si="159"/>
        <v>0</v>
      </c>
      <c r="AA754" s="71">
        <f t="shared" si="160"/>
        <v>0</v>
      </c>
      <c r="AB754" s="71">
        <f t="shared" si="161"/>
        <v>1334.6896499999998</v>
      </c>
    </row>
    <row r="755" spans="1:28" ht="15" thickBot="1" x14ac:dyDescent="0.35">
      <c r="A755" s="58"/>
      <c r="B755" s="58"/>
      <c r="C755" s="58"/>
      <c r="D755" s="58"/>
      <c r="E755" s="58"/>
      <c r="F755" s="58"/>
      <c r="G755" s="58"/>
      <c r="H755" s="58"/>
      <c r="I755" s="58"/>
      <c r="J755" s="58">
        <v>330</v>
      </c>
      <c r="K755" s="56" t="s">
        <v>878</v>
      </c>
      <c r="L755" s="7" t="s">
        <v>785</v>
      </c>
      <c r="M755" s="88">
        <f t="shared" si="150"/>
        <v>330</v>
      </c>
      <c r="N755" s="91">
        <v>2.4300000000000002</v>
      </c>
      <c r="O755" s="89">
        <f t="shared" si="151"/>
        <v>2.5422660000000001</v>
      </c>
      <c r="P755" s="57">
        <f t="shared" si="149"/>
        <v>838.94778000000008</v>
      </c>
      <c r="Q755" s="57" t="s">
        <v>698</v>
      </c>
      <c r="R755" s="7" t="s">
        <v>699</v>
      </c>
      <c r="S755" s="71">
        <f t="shared" si="152"/>
        <v>0</v>
      </c>
      <c r="T755" s="71">
        <f t="shared" si="153"/>
        <v>0</v>
      </c>
      <c r="U755" s="71">
        <f t="shared" si="154"/>
        <v>0</v>
      </c>
      <c r="V755" s="71">
        <f t="shared" si="155"/>
        <v>0</v>
      </c>
      <c r="W755" s="71">
        <f t="shared" si="156"/>
        <v>0</v>
      </c>
      <c r="X755" s="71">
        <f t="shared" si="157"/>
        <v>0</v>
      </c>
      <c r="Y755" s="71">
        <f t="shared" si="158"/>
        <v>0</v>
      </c>
      <c r="Z755" s="71">
        <f t="shared" si="159"/>
        <v>0</v>
      </c>
      <c r="AA755" s="71">
        <f t="shared" si="160"/>
        <v>0</v>
      </c>
      <c r="AB755" s="71">
        <f t="shared" si="161"/>
        <v>838.94778000000008</v>
      </c>
    </row>
    <row r="756" spans="1:28" ht="15" thickBot="1" x14ac:dyDescent="0.35">
      <c r="A756" s="58"/>
      <c r="B756" s="58"/>
      <c r="C756" s="58"/>
      <c r="D756" s="58"/>
      <c r="E756" s="58"/>
      <c r="F756" s="58"/>
      <c r="G756" s="58"/>
      <c r="H756" s="58"/>
      <c r="I756" s="58"/>
      <c r="J756" s="58">
        <v>10</v>
      </c>
      <c r="K756" s="56" t="s">
        <v>879</v>
      </c>
      <c r="L756" s="7" t="s">
        <v>818</v>
      </c>
      <c r="M756" s="88">
        <f t="shared" si="150"/>
        <v>10</v>
      </c>
      <c r="N756" s="91">
        <v>9.6</v>
      </c>
      <c r="O756" s="89">
        <f t="shared" si="151"/>
        <v>10.043519999999999</v>
      </c>
      <c r="P756" s="57">
        <f t="shared" si="149"/>
        <v>100.43519999999999</v>
      </c>
      <c r="Q756" s="57" t="s">
        <v>698</v>
      </c>
      <c r="R756" s="7" t="s">
        <v>699</v>
      </c>
      <c r="S756" s="71">
        <f t="shared" si="152"/>
        <v>0</v>
      </c>
      <c r="T756" s="71">
        <f t="shared" si="153"/>
        <v>0</v>
      </c>
      <c r="U756" s="71">
        <f t="shared" si="154"/>
        <v>0</v>
      </c>
      <c r="V756" s="71">
        <f t="shared" si="155"/>
        <v>0</v>
      </c>
      <c r="W756" s="71">
        <f t="shared" si="156"/>
        <v>0</v>
      </c>
      <c r="X756" s="71">
        <f t="shared" si="157"/>
        <v>0</v>
      </c>
      <c r="Y756" s="71">
        <f t="shared" si="158"/>
        <v>0</v>
      </c>
      <c r="Z756" s="71">
        <f t="shared" si="159"/>
        <v>0</v>
      </c>
      <c r="AA756" s="71">
        <f t="shared" si="160"/>
        <v>0</v>
      </c>
      <c r="AB756" s="71">
        <f t="shared" si="161"/>
        <v>100.43519999999999</v>
      </c>
    </row>
    <row r="757" spans="1:28" ht="15" thickBot="1" x14ac:dyDescent="0.35">
      <c r="A757" s="58"/>
      <c r="B757" s="58"/>
      <c r="C757" s="58"/>
      <c r="D757" s="58"/>
      <c r="E757" s="58"/>
      <c r="F757" s="58"/>
      <c r="G757" s="58"/>
      <c r="H757" s="58"/>
      <c r="I757" s="58"/>
      <c r="J757" s="58">
        <v>54</v>
      </c>
      <c r="K757" s="56" t="s">
        <v>880</v>
      </c>
      <c r="L757" s="7" t="s">
        <v>881</v>
      </c>
      <c r="M757" s="88">
        <f t="shared" si="150"/>
        <v>54</v>
      </c>
      <c r="N757" s="91">
        <v>75.28</v>
      </c>
      <c r="O757" s="89">
        <f t="shared" si="151"/>
        <v>78.757936000000001</v>
      </c>
      <c r="P757" s="57">
        <f t="shared" ref="P757:P799" si="162">M757*O757</f>
        <v>4252.9285440000003</v>
      </c>
      <c r="Q757" s="57" t="s">
        <v>698</v>
      </c>
      <c r="R757" s="7" t="s">
        <v>699</v>
      </c>
      <c r="S757" s="71">
        <f t="shared" si="152"/>
        <v>0</v>
      </c>
      <c r="T757" s="71">
        <f t="shared" si="153"/>
        <v>0</v>
      </c>
      <c r="U757" s="71">
        <f t="shared" si="154"/>
        <v>0</v>
      </c>
      <c r="V757" s="71">
        <f t="shared" si="155"/>
        <v>0</v>
      </c>
      <c r="W757" s="71">
        <f t="shared" si="156"/>
        <v>0</v>
      </c>
      <c r="X757" s="71">
        <f t="shared" si="157"/>
        <v>0</v>
      </c>
      <c r="Y757" s="71">
        <f t="shared" si="158"/>
        <v>0</v>
      </c>
      <c r="Z757" s="71">
        <f t="shared" si="159"/>
        <v>0</v>
      </c>
      <c r="AA757" s="71">
        <f t="shared" si="160"/>
        <v>0</v>
      </c>
      <c r="AB757" s="71">
        <f t="shared" si="161"/>
        <v>4252.9285440000003</v>
      </c>
    </row>
    <row r="758" spans="1:28" ht="15" thickBot="1" x14ac:dyDescent="0.35">
      <c r="A758" s="58"/>
      <c r="B758" s="58"/>
      <c r="C758" s="58"/>
      <c r="D758" s="58"/>
      <c r="E758" s="58"/>
      <c r="F758" s="58"/>
      <c r="G758" s="58"/>
      <c r="H758" s="58"/>
      <c r="I758" s="58"/>
      <c r="J758" s="58">
        <v>28</v>
      </c>
      <c r="K758" s="56" t="s">
        <v>882</v>
      </c>
      <c r="L758" s="7" t="s">
        <v>883</v>
      </c>
      <c r="M758" s="88">
        <f t="shared" si="150"/>
        <v>28</v>
      </c>
      <c r="N758" s="91">
        <v>3.52</v>
      </c>
      <c r="O758" s="89">
        <f t="shared" si="151"/>
        <v>3.6826240000000001</v>
      </c>
      <c r="P758" s="57">
        <f t="shared" si="162"/>
        <v>103.113472</v>
      </c>
      <c r="Q758" s="57" t="s">
        <v>698</v>
      </c>
      <c r="R758" s="7" t="s">
        <v>699</v>
      </c>
      <c r="S758" s="71">
        <f t="shared" si="152"/>
        <v>0</v>
      </c>
      <c r="T758" s="71">
        <f t="shared" si="153"/>
        <v>0</v>
      </c>
      <c r="U758" s="71">
        <f t="shared" si="154"/>
        <v>0</v>
      </c>
      <c r="V758" s="71">
        <f t="shared" si="155"/>
        <v>0</v>
      </c>
      <c r="W758" s="71">
        <f t="shared" si="156"/>
        <v>0</v>
      </c>
      <c r="X758" s="71">
        <f t="shared" si="157"/>
        <v>0</v>
      </c>
      <c r="Y758" s="71">
        <f t="shared" si="158"/>
        <v>0</v>
      </c>
      <c r="Z758" s="71">
        <f t="shared" si="159"/>
        <v>0</v>
      </c>
      <c r="AA758" s="71">
        <f t="shared" si="160"/>
        <v>0</v>
      </c>
      <c r="AB758" s="71">
        <f t="shared" si="161"/>
        <v>103.113472</v>
      </c>
    </row>
    <row r="759" spans="1:28" ht="15" thickBot="1" x14ac:dyDescent="0.35">
      <c r="A759" s="58"/>
      <c r="B759" s="58"/>
      <c r="C759" s="58"/>
      <c r="D759" s="58"/>
      <c r="E759" s="58"/>
      <c r="F759" s="58"/>
      <c r="G759" s="58"/>
      <c r="H759" s="58"/>
      <c r="I759" s="58"/>
      <c r="J759" s="58">
        <v>3</v>
      </c>
      <c r="K759" s="56" t="s">
        <v>884</v>
      </c>
      <c r="L759" s="7" t="s">
        <v>57</v>
      </c>
      <c r="M759" s="88">
        <f t="shared" si="150"/>
        <v>3</v>
      </c>
      <c r="N759" s="91">
        <v>171.13</v>
      </c>
      <c r="O759" s="89">
        <f t="shared" si="151"/>
        <v>179.03620599999999</v>
      </c>
      <c r="P759" s="57">
        <f t="shared" si="162"/>
        <v>537.10861799999998</v>
      </c>
      <c r="Q759" s="57" t="s">
        <v>698</v>
      </c>
      <c r="R759" s="7" t="s">
        <v>699</v>
      </c>
      <c r="S759" s="71">
        <f t="shared" si="152"/>
        <v>0</v>
      </c>
      <c r="T759" s="71">
        <f t="shared" si="153"/>
        <v>0</v>
      </c>
      <c r="U759" s="71">
        <f t="shared" si="154"/>
        <v>0</v>
      </c>
      <c r="V759" s="71">
        <f t="shared" si="155"/>
        <v>0</v>
      </c>
      <c r="W759" s="71">
        <f t="shared" si="156"/>
        <v>0</v>
      </c>
      <c r="X759" s="71">
        <f t="shared" si="157"/>
        <v>0</v>
      </c>
      <c r="Y759" s="71">
        <f t="shared" si="158"/>
        <v>0</v>
      </c>
      <c r="Z759" s="71">
        <f t="shared" si="159"/>
        <v>0</v>
      </c>
      <c r="AA759" s="71">
        <f t="shared" si="160"/>
        <v>0</v>
      </c>
      <c r="AB759" s="71">
        <f t="shared" si="161"/>
        <v>537.10861799999998</v>
      </c>
    </row>
    <row r="760" spans="1:28" ht="15" thickBot="1" x14ac:dyDescent="0.35">
      <c r="A760" s="58"/>
      <c r="B760" s="58"/>
      <c r="C760" s="58"/>
      <c r="D760" s="58"/>
      <c r="E760" s="58"/>
      <c r="F760" s="58"/>
      <c r="G760" s="58"/>
      <c r="H760" s="58"/>
      <c r="I760" s="58"/>
      <c r="J760" s="58">
        <v>21</v>
      </c>
      <c r="K760" s="56" t="s">
        <v>885</v>
      </c>
      <c r="L760" s="7" t="s">
        <v>57</v>
      </c>
      <c r="M760" s="88">
        <f t="shared" si="150"/>
        <v>21</v>
      </c>
      <c r="N760" s="91">
        <v>69.150000000000006</v>
      </c>
      <c r="O760" s="89">
        <f t="shared" si="151"/>
        <v>72.344730000000013</v>
      </c>
      <c r="P760" s="57">
        <f t="shared" si="162"/>
        <v>1519.2393300000003</v>
      </c>
      <c r="Q760" s="57" t="s">
        <v>698</v>
      </c>
      <c r="R760" s="7" t="s">
        <v>699</v>
      </c>
      <c r="S760" s="71">
        <f t="shared" si="152"/>
        <v>0</v>
      </c>
      <c r="T760" s="71">
        <f t="shared" si="153"/>
        <v>0</v>
      </c>
      <c r="U760" s="71">
        <f t="shared" si="154"/>
        <v>0</v>
      </c>
      <c r="V760" s="71">
        <f t="shared" si="155"/>
        <v>0</v>
      </c>
      <c r="W760" s="71">
        <f t="shared" si="156"/>
        <v>0</v>
      </c>
      <c r="X760" s="71">
        <f t="shared" si="157"/>
        <v>0</v>
      </c>
      <c r="Y760" s="71">
        <f t="shared" si="158"/>
        <v>0</v>
      </c>
      <c r="Z760" s="71">
        <f t="shared" si="159"/>
        <v>0</v>
      </c>
      <c r="AA760" s="71">
        <f t="shared" si="160"/>
        <v>0</v>
      </c>
      <c r="AB760" s="71">
        <f t="shared" si="161"/>
        <v>1519.2393300000003</v>
      </c>
    </row>
    <row r="761" spans="1:28" ht="15" thickBot="1" x14ac:dyDescent="0.35">
      <c r="A761" s="58"/>
      <c r="B761" s="58"/>
      <c r="C761" s="58"/>
      <c r="D761" s="58"/>
      <c r="E761" s="58"/>
      <c r="F761" s="58"/>
      <c r="G761" s="58"/>
      <c r="H761" s="58"/>
      <c r="I761" s="58"/>
      <c r="J761" s="58">
        <v>28</v>
      </c>
      <c r="K761" s="56" t="s">
        <v>886</v>
      </c>
      <c r="L761" s="7" t="s">
        <v>887</v>
      </c>
      <c r="M761" s="88">
        <f t="shared" si="150"/>
        <v>28</v>
      </c>
      <c r="N761" s="91">
        <v>43.76</v>
      </c>
      <c r="O761" s="89">
        <f t="shared" si="151"/>
        <v>45.781711999999999</v>
      </c>
      <c r="P761" s="57">
        <f t="shared" si="162"/>
        <v>1281.8879360000001</v>
      </c>
      <c r="Q761" s="57" t="s">
        <v>698</v>
      </c>
      <c r="R761" s="7" t="s">
        <v>699</v>
      </c>
      <c r="S761" s="71">
        <f t="shared" si="152"/>
        <v>0</v>
      </c>
      <c r="T761" s="71">
        <f t="shared" si="153"/>
        <v>0</v>
      </c>
      <c r="U761" s="71">
        <f t="shared" si="154"/>
        <v>0</v>
      </c>
      <c r="V761" s="71">
        <f t="shared" si="155"/>
        <v>0</v>
      </c>
      <c r="W761" s="71">
        <f t="shared" si="156"/>
        <v>0</v>
      </c>
      <c r="X761" s="71">
        <f t="shared" si="157"/>
        <v>0</v>
      </c>
      <c r="Y761" s="71">
        <f t="shared" si="158"/>
        <v>0</v>
      </c>
      <c r="Z761" s="71">
        <f t="shared" si="159"/>
        <v>0</v>
      </c>
      <c r="AA761" s="71">
        <f t="shared" si="160"/>
        <v>0</v>
      </c>
      <c r="AB761" s="71">
        <f t="shared" si="161"/>
        <v>1281.8879360000001</v>
      </c>
    </row>
    <row r="762" spans="1:28" ht="15" thickBot="1" x14ac:dyDescent="0.35">
      <c r="A762" s="58"/>
      <c r="B762" s="58"/>
      <c r="C762" s="58"/>
      <c r="D762" s="58"/>
      <c r="E762" s="58"/>
      <c r="F762" s="58"/>
      <c r="G762" s="58"/>
      <c r="H762" s="58"/>
      <c r="I762" s="58"/>
      <c r="J762" s="58">
        <v>32</v>
      </c>
      <c r="K762" s="56" t="s">
        <v>888</v>
      </c>
      <c r="L762" s="7" t="s">
        <v>887</v>
      </c>
      <c r="M762" s="88">
        <f t="shared" si="150"/>
        <v>32</v>
      </c>
      <c r="N762" s="91">
        <v>35.5</v>
      </c>
      <c r="O762" s="89">
        <f t="shared" si="151"/>
        <v>37.140099999999997</v>
      </c>
      <c r="P762" s="57">
        <f t="shared" si="162"/>
        <v>1188.4831999999999</v>
      </c>
      <c r="Q762" s="57" t="s">
        <v>698</v>
      </c>
      <c r="R762" s="7" t="s">
        <v>699</v>
      </c>
      <c r="S762" s="71">
        <f t="shared" si="152"/>
        <v>0</v>
      </c>
      <c r="T762" s="71">
        <f t="shared" si="153"/>
        <v>0</v>
      </c>
      <c r="U762" s="71">
        <f t="shared" si="154"/>
        <v>0</v>
      </c>
      <c r="V762" s="71">
        <f t="shared" si="155"/>
        <v>0</v>
      </c>
      <c r="W762" s="71">
        <f t="shared" si="156"/>
        <v>0</v>
      </c>
      <c r="X762" s="71">
        <f t="shared" si="157"/>
        <v>0</v>
      </c>
      <c r="Y762" s="71">
        <f t="shared" si="158"/>
        <v>0</v>
      </c>
      <c r="Z762" s="71">
        <f t="shared" si="159"/>
        <v>0</v>
      </c>
      <c r="AA762" s="71">
        <f t="shared" si="160"/>
        <v>0</v>
      </c>
      <c r="AB762" s="71">
        <f t="shared" si="161"/>
        <v>1188.4831999999999</v>
      </c>
    </row>
    <row r="763" spans="1:28" ht="15" thickBot="1" x14ac:dyDescent="0.35">
      <c r="A763" s="58"/>
      <c r="B763" s="58"/>
      <c r="C763" s="58"/>
      <c r="D763" s="58"/>
      <c r="E763" s="58"/>
      <c r="F763" s="58"/>
      <c r="G763" s="58"/>
      <c r="H763" s="58"/>
      <c r="I763" s="58"/>
      <c r="J763" s="58">
        <v>10</v>
      </c>
      <c r="K763" s="56" t="s">
        <v>889</v>
      </c>
      <c r="L763" s="7" t="s">
        <v>57</v>
      </c>
      <c r="M763" s="88">
        <f t="shared" si="150"/>
        <v>10</v>
      </c>
      <c r="N763" s="91">
        <v>4.28</v>
      </c>
      <c r="O763" s="89">
        <f t="shared" si="151"/>
        <v>4.4777360000000002</v>
      </c>
      <c r="P763" s="57">
        <f t="shared" si="162"/>
        <v>44.777360000000002</v>
      </c>
      <c r="Q763" s="57" t="s">
        <v>698</v>
      </c>
      <c r="R763" s="7" t="s">
        <v>699</v>
      </c>
      <c r="S763" s="71">
        <f t="shared" si="152"/>
        <v>0</v>
      </c>
      <c r="T763" s="71">
        <f t="shared" si="153"/>
        <v>0</v>
      </c>
      <c r="U763" s="71">
        <f t="shared" si="154"/>
        <v>0</v>
      </c>
      <c r="V763" s="71">
        <f t="shared" si="155"/>
        <v>0</v>
      </c>
      <c r="W763" s="71">
        <f t="shared" si="156"/>
        <v>0</v>
      </c>
      <c r="X763" s="71">
        <f t="shared" si="157"/>
        <v>0</v>
      </c>
      <c r="Y763" s="71">
        <f t="shared" si="158"/>
        <v>0</v>
      </c>
      <c r="Z763" s="71">
        <f t="shared" si="159"/>
        <v>0</v>
      </c>
      <c r="AA763" s="71">
        <f t="shared" si="160"/>
        <v>0</v>
      </c>
      <c r="AB763" s="71">
        <f t="shared" si="161"/>
        <v>44.777360000000002</v>
      </c>
    </row>
    <row r="764" spans="1:28" ht="15" thickBot="1" x14ac:dyDescent="0.35">
      <c r="A764" s="58"/>
      <c r="B764" s="58"/>
      <c r="C764" s="58"/>
      <c r="D764" s="58"/>
      <c r="E764" s="58"/>
      <c r="F764" s="58"/>
      <c r="G764" s="58"/>
      <c r="H764" s="58"/>
      <c r="I764" s="58"/>
      <c r="J764" s="58">
        <v>40</v>
      </c>
      <c r="K764" s="56" t="s">
        <v>890</v>
      </c>
      <c r="L764" s="7" t="s">
        <v>57</v>
      </c>
      <c r="M764" s="88">
        <f t="shared" si="150"/>
        <v>40</v>
      </c>
      <c r="N764" s="91">
        <v>4.22</v>
      </c>
      <c r="O764" s="89">
        <f t="shared" si="151"/>
        <v>4.4149639999999994</v>
      </c>
      <c r="P764" s="57">
        <f t="shared" si="162"/>
        <v>176.59855999999996</v>
      </c>
      <c r="Q764" s="57" t="s">
        <v>698</v>
      </c>
      <c r="R764" s="7" t="s">
        <v>699</v>
      </c>
      <c r="S764" s="71">
        <f t="shared" si="152"/>
        <v>0</v>
      </c>
      <c r="T764" s="71">
        <f t="shared" si="153"/>
        <v>0</v>
      </c>
      <c r="U764" s="71">
        <f t="shared" si="154"/>
        <v>0</v>
      </c>
      <c r="V764" s="71">
        <f t="shared" si="155"/>
        <v>0</v>
      </c>
      <c r="W764" s="71">
        <f t="shared" si="156"/>
        <v>0</v>
      </c>
      <c r="X764" s="71">
        <f t="shared" si="157"/>
        <v>0</v>
      </c>
      <c r="Y764" s="71">
        <f t="shared" si="158"/>
        <v>0</v>
      </c>
      <c r="Z764" s="71">
        <f t="shared" si="159"/>
        <v>0</v>
      </c>
      <c r="AA764" s="71">
        <f t="shared" si="160"/>
        <v>0</v>
      </c>
      <c r="AB764" s="71">
        <f t="shared" si="161"/>
        <v>176.59855999999996</v>
      </c>
    </row>
    <row r="765" spans="1:28" ht="15" thickBot="1" x14ac:dyDescent="0.35">
      <c r="A765" s="58"/>
      <c r="B765" s="58"/>
      <c r="C765" s="58"/>
      <c r="D765" s="58"/>
      <c r="E765" s="58"/>
      <c r="F765" s="58"/>
      <c r="G765" s="58"/>
      <c r="H765" s="58"/>
      <c r="I765" s="58"/>
      <c r="J765" s="58">
        <v>70</v>
      </c>
      <c r="K765" s="56" t="s">
        <v>891</v>
      </c>
      <c r="L765" s="7" t="s">
        <v>57</v>
      </c>
      <c r="M765" s="88">
        <f t="shared" si="150"/>
        <v>70</v>
      </c>
      <c r="N765" s="91">
        <v>5.12</v>
      </c>
      <c r="O765" s="89">
        <f t="shared" si="151"/>
        <v>5.3565440000000004</v>
      </c>
      <c r="P765" s="57">
        <f t="shared" si="162"/>
        <v>374.95808000000005</v>
      </c>
      <c r="Q765" s="57" t="s">
        <v>698</v>
      </c>
      <c r="R765" s="7" t="s">
        <v>699</v>
      </c>
      <c r="S765" s="71">
        <f t="shared" si="152"/>
        <v>0</v>
      </c>
      <c r="T765" s="71">
        <f t="shared" si="153"/>
        <v>0</v>
      </c>
      <c r="U765" s="71">
        <f t="shared" si="154"/>
        <v>0</v>
      </c>
      <c r="V765" s="71">
        <f t="shared" si="155"/>
        <v>0</v>
      </c>
      <c r="W765" s="71">
        <f t="shared" si="156"/>
        <v>0</v>
      </c>
      <c r="X765" s="71">
        <f t="shared" si="157"/>
        <v>0</v>
      </c>
      <c r="Y765" s="71">
        <f t="shared" si="158"/>
        <v>0</v>
      </c>
      <c r="Z765" s="71">
        <f t="shared" si="159"/>
        <v>0</v>
      </c>
      <c r="AA765" s="71">
        <f t="shared" si="160"/>
        <v>0</v>
      </c>
      <c r="AB765" s="71">
        <f t="shared" si="161"/>
        <v>374.95808000000005</v>
      </c>
    </row>
    <row r="766" spans="1:28" ht="15" thickBot="1" x14ac:dyDescent="0.35">
      <c r="A766" s="58"/>
      <c r="B766" s="58"/>
      <c r="C766" s="58"/>
      <c r="D766" s="58"/>
      <c r="E766" s="58"/>
      <c r="F766" s="58"/>
      <c r="G766" s="58"/>
      <c r="H766" s="58"/>
      <c r="I766" s="58"/>
      <c r="J766" s="58">
        <v>40</v>
      </c>
      <c r="K766" s="56" t="s">
        <v>892</v>
      </c>
      <c r="L766" s="7" t="s">
        <v>57</v>
      </c>
      <c r="M766" s="88">
        <f t="shared" si="150"/>
        <v>40</v>
      </c>
      <c r="N766" s="91">
        <v>8.17</v>
      </c>
      <c r="O766" s="89">
        <f t="shared" si="151"/>
        <v>8.5474540000000001</v>
      </c>
      <c r="P766" s="57">
        <f t="shared" si="162"/>
        <v>341.89816000000002</v>
      </c>
      <c r="Q766" s="57" t="s">
        <v>698</v>
      </c>
      <c r="R766" s="7" t="s">
        <v>699</v>
      </c>
      <c r="S766" s="71">
        <f t="shared" si="152"/>
        <v>0</v>
      </c>
      <c r="T766" s="71">
        <f t="shared" si="153"/>
        <v>0</v>
      </c>
      <c r="U766" s="71">
        <f t="shared" si="154"/>
        <v>0</v>
      </c>
      <c r="V766" s="71">
        <f t="shared" si="155"/>
        <v>0</v>
      </c>
      <c r="W766" s="71">
        <f t="shared" si="156"/>
        <v>0</v>
      </c>
      <c r="X766" s="71">
        <f t="shared" si="157"/>
        <v>0</v>
      </c>
      <c r="Y766" s="71">
        <f t="shared" si="158"/>
        <v>0</v>
      </c>
      <c r="Z766" s="71">
        <f t="shared" si="159"/>
        <v>0</v>
      </c>
      <c r="AA766" s="71">
        <f t="shared" si="160"/>
        <v>0</v>
      </c>
      <c r="AB766" s="71">
        <f t="shared" si="161"/>
        <v>341.89816000000002</v>
      </c>
    </row>
    <row r="767" spans="1:28" ht="15" thickBot="1" x14ac:dyDescent="0.35">
      <c r="A767" s="58"/>
      <c r="B767" s="58"/>
      <c r="C767" s="58"/>
      <c r="D767" s="58"/>
      <c r="E767" s="58"/>
      <c r="F767" s="58"/>
      <c r="G767" s="58"/>
      <c r="H767" s="58"/>
      <c r="I767" s="58"/>
      <c r="J767" s="58">
        <v>10</v>
      </c>
      <c r="K767" s="56" t="s">
        <v>893</v>
      </c>
      <c r="L767" s="7" t="s">
        <v>57</v>
      </c>
      <c r="M767" s="88">
        <f t="shared" si="150"/>
        <v>10</v>
      </c>
      <c r="N767" s="91">
        <v>6.45</v>
      </c>
      <c r="O767" s="89">
        <f t="shared" si="151"/>
        <v>6.7479899999999997</v>
      </c>
      <c r="P767" s="57">
        <f t="shared" si="162"/>
        <v>67.479900000000001</v>
      </c>
      <c r="Q767" s="57" t="s">
        <v>698</v>
      </c>
      <c r="R767" s="7" t="s">
        <v>699</v>
      </c>
      <c r="S767" s="71">
        <f t="shared" si="152"/>
        <v>0</v>
      </c>
      <c r="T767" s="71">
        <f t="shared" si="153"/>
        <v>0</v>
      </c>
      <c r="U767" s="71">
        <f t="shared" si="154"/>
        <v>0</v>
      </c>
      <c r="V767" s="71">
        <f t="shared" si="155"/>
        <v>0</v>
      </c>
      <c r="W767" s="71">
        <f t="shared" si="156"/>
        <v>0</v>
      </c>
      <c r="X767" s="71">
        <f t="shared" si="157"/>
        <v>0</v>
      </c>
      <c r="Y767" s="71">
        <f t="shared" si="158"/>
        <v>0</v>
      </c>
      <c r="Z767" s="71">
        <f t="shared" si="159"/>
        <v>0</v>
      </c>
      <c r="AA767" s="71">
        <f t="shared" si="160"/>
        <v>0</v>
      </c>
      <c r="AB767" s="71">
        <f t="shared" si="161"/>
        <v>67.479900000000001</v>
      </c>
    </row>
    <row r="768" spans="1:28" ht="15" thickBot="1" x14ac:dyDescent="0.35">
      <c r="A768" s="58"/>
      <c r="B768" s="58"/>
      <c r="C768" s="58"/>
      <c r="D768" s="58"/>
      <c r="E768" s="58"/>
      <c r="F768" s="58"/>
      <c r="G768" s="58"/>
      <c r="H768" s="58"/>
      <c r="I768" s="58"/>
      <c r="J768" s="58">
        <v>10</v>
      </c>
      <c r="K768" s="56" t="s">
        <v>894</v>
      </c>
      <c r="L768" s="7" t="s">
        <v>57</v>
      </c>
      <c r="M768" s="88">
        <f t="shared" si="150"/>
        <v>10</v>
      </c>
      <c r="N768" s="91">
        <v>6.68</v>
      </c>
      <c r="O768" s="89">
        <f t="shared" si="151"/>
        <v>6.9886159999999995</v>
      </c>
      <c r="P768" s="57">
        <f t="shared" si="162"/>
        <v>69.88615999999999</v>
      </c>
      <c r="Q768" s="57" t="s">
        <v>698</v>
      </c>
      <c r="R768" s="7" t="s">
        <v>699</v>
      </c>
      <c r="S768" s="71">
        <f t="shared" si="152"/>
        <v>0</v>
      </c>
      <c r="T768" s="71">
        <f t="shared" si="153"/>
        <v>0</v>
      </c>
      <c r="U768" s="71">
        <f t="shared" si="154"/>
        <v>0</v>
      </c>
      <c r="V768" s="71">
        <f t="shared" si="155"/>
        <v>0</v>
      </c>
      <c r="W768" s="71">
        <f t="shared" si="156"/>
        <v>0</v>
      </c>
      <c r="X768" s="71">
        <f t="shared" si="157"/>
        <v>0</v>
      </c>
      <c r="Y768" s="71">
        <f t="shared" si="158"/>
        <v>0</v>
      </c>
      <c r="Z768" s="71">
        <f t="shared" si="159"/>
        <v>0</v>
      </c>
      <c r="AA768" s="71">
        <f t="shared" si="160"/>
        <v>0</v>
      </c>
      <c r="AB768" s="71">
        <f t="shared" si="161"/>
        <v>69.88615999999999</v>
      </c>
    </row>
    <row r="769" spans="1:28" ht="15" thickBot="1" x14ac:dyDescent="0.35">
      <c r="A769" s="58"/>
      <c r="B769" s="58"/>
      <c r="C769" s="58"/>
      <c r="D769" s="58"/>
      <c r="E769" s="58"/>
      <c r="F769" s="58"/>
      <c r="G769" s="58"/>
      <c r="H769" s="58"/>
      <c r="I769" s="58"/>
      <c r="J769" s="58">
        <v>10</v>
      </c>
      <c r="K769" s="56" t="s">
        <v>895</v>
      </c>
      <c r="L769" s="7" t="s">
        <v>57</v>
      </c>
      <c r="M769" s="88">
        <f t="shared" si="150"/>
        <v>10</v>
      </c>
      <c r="N769" s="91">
        <v>2.71</v>
      </c>
      <c r="O769" s="89">
        <f t="shared" si="151"/>
        <v>2.8352019999999998</v>
      </c>
      <c r="P769" s="57">
        <f t="shared" si="162"/>
        <v>28.352019999999996</v>
      </c>
      <c r="Q769" s="57" t="s">
        <v>698</v>
      </c>
      <c r="R769" s="7" t="s">
        <v>699</v>
      </c>
      <c r="S769" s="71">
        <f t="shared" si="152"/>
        <v>0</v>
      </c>
      <c r="T769" s="71">
        <f t="shared" si="153"/>
        <v>0</v>
      </c>
      <c r="U769" s="71">
        <f t="shared" si="154"/>
        <v>0</v>
      </c>
      <c r="V769" s="71">
        <f t="shared" si="155"/>
        <v>0</v>
      </c>
      <c r="W769" s="71">
        <f t="shared" si="156"/>
        <v>0</v>
      </c>
      <c r="X769" s="71">
        <f t="shared" si="157"/>
        <v>0</v>
      </c>
      <c r="Y769" s="71">
        <f t="shared" si="158"/>
        <v>0</v>
      </c>
      <c r="Z769" s="71">
        <f t="shared" si="159"/>
        <v>0</v>
      </c>
      <c r="AA769" s="71">
        <f t="shared" si="160"/>
        <v>0</v>
      </c>
      <c r="AB769" s="71">
        <f t="shared" si="161"/>
        <v>28.352019999999996</v>
      </c>
    </row>
    <row r="770" spans="1:28" ht="15" thickBot="1" x14ac:dyDescent="0.35">
      <c r="A770" s="58"/>
      <c r="B770" s="58"/>
      <c r="C770" s="58"/>
      <c r="D770" s="58"/>
      <c r="E770" s="58"/>
      <c r="F770" s="58"/>
      <c r="G770" s="58"/>
      <c r="H770" s="58"/>
      <c r="I770" s="58"/>
      <c r="J770" s="58">
        <v>10</v>
      </c>
      <c r="K770" s="56" t="s">
        <v>896</v>
      </c>
      <c r="L770" s="7" t="s">
        <v>57</v>
      </c>
      <c r="M770" s="88">
        <f t="shared" ref="M770:M833" si="163">SUM(A770:J770)</f>
        <v>10</v>
      </c>
      <c r="N770" s="91">
        <v>15.19</v>
      </c>
      <c r="O770" s="89">
        <f t="shared" si="151"/>
        <v>15.891777999999999</v>
      </c>
      <c r="P770" s="57">
        <f t="shared" si="162"/>
        <v>158.91777999999999</v>
      </c>
      <c r="Q770" s="57" t="s">
        <v>698</v>
      </c>
      <c r="R770" s="7" t="s">
        <v>699</v>
      </c>
      <c r="S770" s="71">
        <f t="shared" si="152"/>
        <v>0</v>
      </c>
      <c r="T770" s="71">
        <f t="shared" si="153"/>
        <v>0</v>
      </c>
      <c r="U770" s="71">
        <f t="shared" si="154"/>
        <v>0</v>
      </c>
      <c r="V770" s="71">
        <f t="shared" si="155"/>
        <v>0</v>
      </c>
      <c r="W770" s="71">
        <f t="shared" si="156"/>
        <v>0</v>
      </c>
      <c r="X770" s="71">
        <f t="shared" si="157"/>
        <v>0</v>
      </c>
      <c r="Y770" s="71">
        <f t="shared" si="158"/>
        <v>0</v>
      </c>
      <c r="Z770" s="71">
        <f t="shared" si="159"/>
        <v>0</v>
      </c>
      <c r="AA770" s="71">
        <f t="shared" si="160"/>
        <v>0</v>
      </c>
      <c r="AB770" s="71">
        <f t="shared" si="161"/>
        <v>158.91777999999999</v>
      </c>
    </row>
    <row r="771" spans="1:28" ht="15" thickBot="1" x14ac:dyDescent="0.35">
      <c r="A771" s="58"/>
      <c r="B771" s="58"/>
      <c r="C771" s="58"/>
      <c r="D771" s="58"/>
      <c r="E771" s="58"/>
      <c r="F771" s="58"/>
      <c r="G771" s="58"/>
      <c r="H771" s="58"/>
      <c r="I771" s="58"/>
      <c r="J771" s="58">
        <v>10</v>
      </c>
      <c r="K771" s="56" t="s">
        <v>897</v>
      </c>
      <c r="L771" s="7" t="s">
        <v>57</v>
      </c>
      <c r="M771" s="88">
        <f t="shared" si="163"/>
        <v>10</v>
      </c>
      <c r="N771" s="91">
        <v>4.4800000000000004</v>
      </c>
      <c r="O771" s="89">
        <f t="shared" si="151"/>
        <v>4.6869760000000005</v>
      </c>
      <c r="P771" s="57">
        <f t="shared" si="162"/>
        <v>46.869760000000007</v>
      </c>
      <c r="Q771" s="57" t="s">
        <v>698</v>
      </c>
      <c r="R771" s="7" t="s">
        <v>699</v>
      </c>
      <c r="S771" s="71">
        <f t="shared" si="152"/>
        <v>0</v>
      </c>
      <c r="T771" s="71">
        <f t="shared" si="153"/>
        <v>0</v>
      </c>
      <c r="U771" s="71">
        <f t="shared" si="154"/>
        <v>0</v>
      </c>
      <c r="V771" s="71">
        <f t="shared" si="155"/>
        <v>0</v>
      </c>
      <c r="W771" s="71">
        <f t="shared" si="156"/>
        <v>0</v>
      </c>
      <c r="X771" s="71">
        <f t="shared" si="157"/>
        <v>0</v>
      </c>
      <c r="Y771" s="71">
        <f t="shared" si="158"/>
        <v>0</v>
      </c>
      <c r="Z771" s="71">
        <f t="shared" si="159"/>
        <v>0</v>
      </c>
      <c r="AA771" s="71">
        <f t="shared" si="160"/>
        <v>0</v>
      </c>
      <c r="AB771" s="71">
        <f t="shared" si="161"/>
        <v>46.869760000000007</v>
      </c>
    </row>
    <row r="772" spans="1:28" ht="15" thickBot="1" x14ac:dyDescent="0.35">
      <c r="A772" s="58"/>
      <c r="B772" s="58"/>
      <c r="C772" s="58"/>
      <c r="D772" s="58"/>
      <c r="E772" s="58"/>
      <c r="F772" s="58"/>
      <c r="G772" s="58"/>
      <c r="H772" s="58"/>
      <c r="I772" s="58"/>
      <c r="J772" s="58">
        <v>60</v>
      </c>
      <c r="K772" s="56" t="s">
        <v>898</v>
      </c>
      <c r="L772" s="7" t="s">
        <v>57</v>
      </c>
      <c r="M772" s="88">
        <f t="shared" si="163"/>
        <v>60</v>
      </c>
      <c r="N772" s="91">
        <v>2.5499999999999998</v>
      </c>
      <c r="O772" s="89">
        <f t="shared" si="151"/>
        <v>2.6678099999999998</v>
      </c>
      <c r="P772" s="57">
        <f t="shared" si="162"/>
        <v>160.06859999999998</v>
      </c>
      <c r="Q772" s="57" t="s">
        <v>698</v>
      </c>
      <c r="R772" s="7" t="s">
        <v>699</v>
      </c>
      <c r="S772" s="71">
        <f t="shared" si="152"/>
        <v>0</v>
      </c>
      <c r="T772" s="71">
        <f t="shared" si="153"/>
        <v>0</v>
      </c>
      <c r="U772" s="71">
        <f t="shared" si="154"/>
        <v>0</v>
      </c>
      <c r="V772" s="71">
        <f t="shared" si="155"/>
        <v>0</v>
      </c>
      <c r="W772" s="71">
        <f t="shared" si="156"/>
        <v>0</v>
      </c>
      <c r="X772" s="71">
        <f t="shared" si="157"/>
        <v>0</v>
      </c>
      <c r="Y772" s="71">
        <f t="shared" si="158"/>
        <v>0</v>
      </c>
      <c r="Z772" s="71">
        <f t="shared" si="159"/>
        <v>0</v>
      </c>
      <c r="AA772" s="71">
        <f t="shared" si="160"/>
        <v>0</v>
      </c>
      <c r="AB772" s="71">
        <f t="shared" si="161"/>
        <v>160.06859999999998</v>
      </c>
    </row>
    <row r="773" spans="1:28" ht="15" thickBot="1" x14ac:dyDescent="0.35">
      <c r="A773" s="58"/>
      <c r="B773" s="58"/>
      <c r="C773" s="58"/>
      <c r="D773" s="58"/>
      <c r="E773" s="58"/>
      <c r="F773" s="58"/>
      <c r="G773" s="58"/>
      <c r="H773" s="58"/>
      <c r="I773" s="58"/>
      <c r="J773" s="58">
        <v>10</v>
      </c>
      <c r="K773" s="56" t="s">
        <v>899</v>
      </c>
      <c r="L773" s="7" t="s">
        <v>57</v>
      </c>
      <c r="M773" s="88">
        <f t="shared" si="163"/>
        <v>10</v>
      </c>
      <c r="N773" s="91">
        <v>2.75</v>
      </c>
      <c r="O773" s="89">
        <f t="shared" si="151"/>
        <v>2.8770500000000001</v>
      </c>
      <c r="P773" s="57">
        <f t="shared" si="162"/>
        <v>28.770500000000002</v>
      </c>
      <c r="Q773" s="57" t="s">
        <v>698</v>
      </c>
      <c r="R773" s="7" t="s">
        <v>699</v>
      </c>
      <c r="S773" s="71">
        <f t="shared" si="152"/>
        <v>0</v>
      </c>
      <c r="T773" s="71">
        <f t="shared" si="153"/>
        <v>0</v>
      </c>
      <c r="U773" s="71">
        <f t="shared" si="154"/>
        <v>0</v>
      </c>
      <c r="V773" s="71">
        <f t="shared" si="155"/>
        <v>0</v>
      </c>
      <c r="W773" s="71">
        <f t="shared" si="156"/>
        <v>0</v>
      </c>
      <c r="X773" s="71">
        <f t="shared" si="157"/>
        <v>0</v>
      </c>
      <c r="Y773" s="71">
        <f t="shared" si="158"/>
        <v>0</v>
      </c>
      <c r="Z773" s="71">
        <f t="shared" si="159"/>
        <v>0</v>
      </c>
      <c r="AA773" s="71">
        <f t="shared" si="160"/>
        <v>0</v>
      </c>
      <c r="AB773" s="71">
        <f t="shared" si="161"/>
        <v>28.770500000000002</v>
      </c>
    </row>
    <row r="774" spans="1:28" ht="15" thickBot="1" x14ac:dyDescent="0.35">
      <c r="A774" s="58"/>
      <c r="B774" s="58"/>
      <c r="C774" s="58"/>
      <c r="D774" s="58"/>
      <c r="E774" s="58"/>
      <c r="F774" s="58"/>
      <c r="G774" s="58"/>
      <c r="H774" s="58"/>
      <c r="I774" s="58"/>
      <c r="J774" s="58">
        <v>48</v>
      </c>
      <c r="K774" s="56" t="s">
        <v>900</v>
      </c>
      <c r="L774" s="7" t="s">
        <v>57</v>
      </c>
      <c r="M774" s="88">
        <f t="shared" si="163"/>
        <v>48</v>
      </c>
      <c r="N774" s="91">
        <v>35.97</v>
      </c>
      <c r="O774" s="89">
        <f t="shared" si="151"/>
        <v>37.631813999999999</v>
      </c>
      <c r="P774" s="57">
        <f t="shared" si="162"/>
        <v>1806.327072</v>
      </c>
      <c r="Q774" s="57" t="s">
        <v>698</v>
      </c>
      <c r="R774" s="7" t="s">
        <v>699</v>
      </c>
      <c r="S774" s="71">
        <f t="shared" si="152"/>
        <v>0</v>
      </c>
      <c r="T774" s="71">
        <f t="shared" si="153"/>
        <v>0</v>
      </c>
      <c r="U774" s="71">
        <f t="shared" si="154"/>
        <v>0</v>
      </c>
      <c r="V774" s="71">
        <f t="shared" si="155"/>
        <v>0</v>
      </c>
      <c r="W774" s="71">
        <f t="shared" si="156"/>
        <v>0</v>
      </c>
      <c r="X774" s="71">
        <f t="shared" si="157"/>
        <v>0</v>
      </c>
      <c r="Y774" s="71">
        <f t="shared" si="158"/>
        <v>0</v>
      </c>
      <c r="Z774" s="71">
        <f t="shared" si="159"/>
        <v>0</v>
      </c>
      <c r="AA774" s="71">
        <f t="shared" si="160"/>
        <v>0</v>
      </c>
      <c r="AB774" s="71">
        <f t="shared" si="161"/>
        <v>1806.327072</v>
      </c>
    </row>
    <row r="775" spans="1:28" ht="15" thickBot="1" x14ac:dyDescent="0.35">
      <c r="A775" s="58"/>
      <c r="B775" s="58"/>
      <c r="C775" s="58"/>
      <c r="D775" s="58"/>
      <c r="E775" s="58"/>
      <c r="F775" s="58"/>
      <c r="G775" s="58"/>
      <c r="H775" s="58"/>
      <c r="I775" s="58"/>
      <c r="J775" s="58">
        <v>52</v>
      </c>
      <c r="K775" s="56" t="s">
        <v>901</v>
      </c>
      <c r="L775" s="7" t="s">
        <v>57</v>
      </c>
      <c r="M775" s="88">
        <f t="shared" si="163"/>
        <v>52</v>
      </c>
      <c r="N775" s="91">
        <v>41.54</v>
      </c>
      <c r="O775" s="89">
        <f t="shared" ref="O775:O838" si="164">N775*4.62%+N775</f>
        <v>43.459147999999999</v>
      </c>
      <c r="P775" s="57">
        <f t="shared" si="162"/>
        <v>2259.8756960000001</v>
      </c>
      <c r="Q775" s="57" t="s">
        <v>698</v>
      </c>
      <c r="R775" s="7" t="s">
        <v>699</v>
      </c>
      <c r="S775" s="71">
        <f t="shared" si="152"/>
        <v>0</v>
      </c>
      <c r="T775" s="71">
        <f t="shared" si="153"/>
        <v>0</v>
      </c>
      <c r="U775" s="71">
        <f t="shared" si="154"/>
        <v>0</v>
      </c>
      <c r="V775" s="71">
        <f t="shared" si="155"/>
        <v>0</v>
      </c>
      <c r="W775" s="71">
        <f t="shared" si="156"/>
        <v>0</v>
      </c>
      <c r="X775" s="71">
        <f t="shared" si="157"/>
        <v>0</v>
      </c>
      <c r="Y775" s="71">
        <f t="shared" si="158"/>
        <v>0</v>
      </c>
      <c r="Z775" s="71">
        <f t="shared" si="159"/>
        <v>0</v>
      </c>
      <c r="AA775" s="71">
        <f t="shared" si="160"/>
        <v>0</v>
      </c>
      <c r="AB775" s="71">
        <f t="shared" si="161"/>
        <v>2259.8756960000001</v>
      </c>
    </row>
    <row r="776" spans="1:28" ht="15" thickBot="1" x14ac:dyDescent="0.35">
      <c r="A776" s="58"/>
      <c r="B776" s="58"/>
      <c r="C776" s="58"/>
      <c r="D776" s="58"/>
      <c r="E776" s="58"/>
      <c r="F776" s="58"/>
      <c r="G776" s="58"/>
      <c r="H776" s="58"/>
      <c r="I776" s="58"/>
      <c r="J776" s="58">
        <v>29</v>
      </c>
      <c r="K776" s="56" t="s">
        <v>902</v>
      </c>
      <c r="L776" s="7" t="s">
        <v>903</v>
      </c>
      <c r="M776" s="88">
        <f t="shared" si="163"/>
        <v>29</v>
      </c>
      <c r="N776" s="91">
        <v>28.61</v>
      </c>
      <c r="O776" s="89">
        <f t="shared" si="164"/>
        <v>29.931781999999998</v>
      </c>
      <c r="P776" s="57">
        <f t="shared" si="162"/>
        <v>868.02167799999995</v>
      </c>
      <c r="Q776" s="57" t="s">
        <v>698</v>
      </c>
      <c r="R776" s="7" t="s">
        <v>699</v>
      </c>
      <c r="S776" s="71">
        <f t="shared" ref="S776:S839" si="165">A776*O776</f>
        <v>0</v>
      </c>
      <c r="T776" s="71">
        <f t="shared" ref="T776:T839" si="166">B776*O776</f>
        <v>0</v>
      </c>
      <c r="U776" s="71">
        <f t="shared" ref="U776:U839" si="167">C776*O776</f>
        <v>0</v>
      </c>
      <c r="V776" s="71">
        <f t="shared" ref="V776:V839" si="168">D776*O776</f>
        <v>0</v>
      </c>
      <c r="W776" s="71">
        <f t="shared" ref="W776:W839" si="169">E776*O776</f>
        <v>0</v>
      </c>
      <c r="X776" s="71">
        <f t="shared" ref="X776:X839" si="170">F776*O776</f>
        <v>0</v>
      </c>
      <c r="Y776" s="71">
        <f t="shared" ref="Y776:Y839" si="171">G776*O776</f>
        <v>0</v>
      </c>
      <c r="Z776" s="71">
        <f t="shared" ref="Z776:Z839" si="172">H776*O776</f>
        <v>0</v>
      </c>
      <c r="AA776" s="71">
        <f t="shared" ref="AA776:AA839" si="173">I776*O776</f>
        <v>0</v>
      </c>
      <c r="AB776" s="71">
        <f t="shared" ref="AB776:AB839" si="174">J776*O776</f>
        <v>868.02167799999995</v>
      </c>
    </row>
    <row r="777" spans="1:28" ht="15" thickBot="1" x14ac:dyDescent="0.35">
      <c r="A777" s="58"/>
      <c r="B777" s="58"/>
      <c r="C777" s="58"/>
      <c r="D777" s="58"/>
      <c r="E777" s="58"/>
      <c r="F777" s="58"/>
      <c r="G777" s="58"/>
      <c r="H777" s="58"/>
      <c r="I777" s="58"/>
      <c r="J777" s="58">
        <v>44</v>
      </c>
      <c r="K777" s="56" t="s">
        <v>904</v>
      </c>
      <c r="L777" s="7" t="s">
        <v>57</v>
      </c>
      <c r="M777" s="88">
        <f t="shared" si="163"/>
        <v>44</v>
      </c>
      <c r="N777" s="91">
        <v>12.32</v>
      </c>
      <c r="O777" s="89">
        <f t="shared" si="164"/>
        <v>12.889184</v>
      </c>
      <c r="P777" s="57">
        <f t="shared" si="162"/>
        <v>567.12409600000001</v>
      </c>
      <c r="Q777" s="57" t="s">
        <v>698</v>
      </c>
      <c r="R777" s="7" t="s">
        <v>699</v>
      </c>
      <c r="S777" s="71">
        <f t="shared" si="165"/>
        <v>0</v>
      </c>
      <c r="T777" s="71">
        <f t="shared" si="166"/>
        <v>0</v>
      </c>
      <c r="U777" s="71">
        <f t="shared" si="167"/>
        <v>0</v>
      </c>
      <c r="V777" s="71">
        <f t="shared" si="168"/>
        <v>0</v>
      </c>
      <c r="W777" s="71">
        <f t="shared" si="169"/>
        <v>0</v>
      </c>
      <c r="X777" s="71">
        <f t="shared" si="170"/>
        <v>0</v>
      </c>
      <c r="Y777" s="71">
        <f t="shared" si="171"/>
        <v>0</v>
      </c>
      <c r="Z777" s="71">
        <f t="shared" si="172"/>
        <v>0</v>
      </c>
      <c r="AA777" s="71">
        <f t="shared" si="173"/>
        <v>0</v>
      </c>
      <c r="AB777" s="71">
        <f t="shared" si="174"/>
        <v>567.12409600000001</v>
      </c>
    </row>
    <row r="778" spans="1:28" ht="15" thickBot="1" x14ac:dyDescent="0.35">
      <c r="A778" s="58"/>
      <c r="B778" s="58"/>
      <c r="C778" s="58"/>
      <c r="D778" s="58"/>
      <c r="E778" s="58"/>
      <c r="F778" s="58"/>
      <c r="G778" s="58"/>
      <c r="H778" s="58"/>
      <c r="I778" s="58"/>
      <c r="J778" s="58">
        <v>116</v>
      </c>
      <c r="K778" s="56" t="s">
        <v>905</v>
      </c>
      <c r="L778" s="7" t="s">
        <v>57</v>
      </c>
      <c r="M778" s="88">
        <f t="shared" si="163"/>
        <v>116</v>
      </c>
      <c r="N778" s="91">
        <v>21.59</v>
      </c>
      <c r="O778" s="89">
        <f t="shared" si="164"/>
        <v>22.587457999999998</v>
      </c>
      <c r="P778" s="57">
        <f t="shared" si="162"/>
        <v>2620.1451279999997</v>
      </c>
      <c r="Q778" s="57" t="s">
        <v>698</v>
      </c>
      <c r="R778" s="7" t="s">
        <v>699</v>
      </c>
      <c r="S778" s="71">
        <f t="shared" si="165"/>
        <v>0</v>
      </c>
      <c r="T778" s="71">
        <f t="shared" si="166"/>
        <v>0</v>
      </c>
      <c r="U778" s="71">
        <f t="shared" si="167"/>
        <v>0</v>
      </c>
      <c r="V778" s="71">
        <f t="shared" si="168"/>
        <v>0</v>
      </c>
      <c r="W778" s="71">
        <f t="shared" si="169"/>
        <v>0</v>
      </c>
      <c r="X778" s="71">
        <f t="shared" si="170"/>
        <v>0</v>
      </c>
      <c r="Y778" s="71">
        <f t="shared" si="171"/>
        <v>0</v>
      </c>
      <c r="Z778" s="71">
        <f t="shared" si="172"/>
        <v>0</v>
      </c>
      <c r="AA778" s="71">
        <f t="shared" si="173"/>
        <v>0</v>
      </c>
      <c r="AB778" s="71">
        <f t="shared" si="174"/>
        <v>2620.1451279999997</v>
      </c>
    </row>
    <row r="779" spans="1:28" ht="15" thickBot="1" x14ac:dyDescent="0.35">
      <c r="A779" s="58"/>
      <c r="B779" s="58"/>
      <c r="C779" s="58"/>
      <c r="D779" s="58"/>
      <c r="E779" s="58"/>
      <c r="F779" s="58"/>
      <c r="G779" s="58"/>
      <c r="H779" s="58"/>
      <c r="I779" s="58"/>
      <c r="J779" s="58">
        <v>7</v>
      </c>
      <c r="K779" s="56" t="s">
        <v>906</v>
      </c>
      <c r="L779" s="7" t="s">
        <v>57</v>
      </c>
      <c r="M779" s="88">
        <f t="shared" si="163"/>
        <v>7</v>
      </c>
      <c r="N779" s="91">
        <v>158.85</v>
      </c>
      <c r="O779" s="89">
        <f t="shared" si="164"/>
        <v>166.18886999999998</v>
      </c>
      <c r="P779" s="57">
        <f t="shared" si="162"/>
        <v>1163.3220899999999</v>
      </c>
      <c r="Q779" s="57" t="s">
        <v>698</v>
      </c>
      <c r="R779" s="7" t="s">
        <v>699</v>
      </c>
      <c r="S779" s="71">
        <f t="shared" si="165"/>
        <v>0</v>
      </c>
      <c r="T779" s="71">
        <f t="shared" si="166"/>
        <v>0</v>
      </c>
      <c r="U779" s="71">
        <f t="shared" si="167"/>
        <v>0</v>
      </c>
      <c r="V779" s="71">
        <f t="shared" si="168"/>
        <v>0</v>
      </c>
      <c r="W779" s="71">
        <f t="shared" si="169"/>
        <v>0</v>
      </c>
      <c r="X779" s="71">
        <f t="shared" si="170"/>
        <v>0</v>
      </c>
      <c r="Y779" s="71">
        <f t="shared" si="171"/>
        <v>0</v>
      </c>
      <c r="Z779" s="71">
        <f t="shared" si="172"/>
        <v>0</v>
      </c>
      <c r="AA779" s="71">
        <f t="shared" si="173"/>
        <v>0</v>
      </c>
      <c r="AB779" s="71">
        <f t="shared" si="174"/>
        <v>1163.3220899999999</v>
      </c>
    </row>
    <row r="780" spans="1:28" ht="15" thickBot="1" x14ac:dyDescent="0.35">
      <c r="A780" s="58"/>
      <c r="B780" s="58"/>
      <c r="C780" s="58"/>
      <c r="D780" s="58"/>
      <c r="E780" s="58"/>
      <c r="F780" s="58"/>
      <c r="G780" s="58"/>
      <c r="H780" s="58"/>
      <c r="I780" s="58"/>
      <c r="J780" s="58">
        <v>20</v>
      </c>
      <c r="K780" s="56" t="s">
        <v>907</v>
      </c>
      <c r="L780" s="7" t="s">
        <v>57</v>
      </c>
      <c r="M780" s="88">
        <f t="shared" si="163"/>
        <v>20</v>
      </c>
      <c r="N780" s="91">
        <v>148.94999999999999</v>
      </c>
      <c r="O780" s="89">
        <f t="shared" si="164"/>
        <v>155.83148999999997</v>
      </c>
      <c r="P780" s="57">
        <f t="shared" si="162"/>
        <v>3116.6297999999997</v>
      </c>
      <c r="Q780" s="57" t="s">
        <v>698</v>
      </c>
      <c r="R780" s="7" t="s">
        <v>699</v>
      </c>
      <c r="S780" s="71">
        <f t="shared" si="165"/>
        <v>0</v>
      </c>
      <c r="T780" s="71">
        <f t="shared" si="166"/>
        <v>0</v>
      </c>
      <c r="U780" s="71">
        <f t="shared" si="167"/>
        <v>0</v>
      </c>
      <c r="V780" s="71">
        <f t="shared" si="168"/>
        <v>0</v>
      </c>
      <c r="W780" s="71">
        <f t="shared" si="169"/>
        <v>0</v>
      </c>
      <c r="X780" s="71">
        <f t="shared" si="170"/>
        <v>0</v>
      </c>
      <c r="Y780" s="71">
        <f t="shared" si="171"/>
        <v>0</v>
      </c>
      <c r="Z780" s="71">
        <f t="shared" si="172"/>
        <v>0</v>
      </c>
      <c r="AA780" s="71">
        <f t="shared" si="173"/>
        <v>0</v>
      </c>
      <c r="AB780" s="71">
        <f t="shared" si="174"/>
        <v>3116.6297999999997</v>
      </c>
    </row>
    <row r="781" spans="1:28" ht="15" thickBot="1" x14ac:dyDescent="0.35">
      <c r="A781" s="58"/>
      <c r="B781" s="58"/>
      <c r="C781" s="58"/>
      <c r="D781" s="58"/>
      <c r="E781" s="58"/>
      <c r="F781" s="58"/>
      <c r="G781" s="58"/>
      <c r="H781" s="58"/>
      <c r="I781" s="58"/>
      <c r="J781" s="58">
        <v>88</v>
      </c>
      <c r="K781" s="56" t="s">
        <v>908</v>
      </c>
      <c r="L781" s="7" t="s">
        <v>909</v>
      </c>
      <c r="M781" s="88">
        <f t="shared" si="163"/>
        <v>88</v>
      </c>
      <c r="N781" s="91">
        <v>36.01</v>
      </c>
      <c r="O781" s="89">
        <f t="shared" si="164"/>
        <v>37.673662</v>
      </c>
      <c r="P781" s="57">
        <f t="shared" si="162"/>
        <v>3315.282256</v>
      </c>
      <c r="Q781" s="57" t="s">
        <v>698</v>
      </c>
      <c r="R781" s="7" t="s">
        <v>699</v>
      </c>
      <c r="S781" s="71">
        <f t="shared" si="165"/>
        <v>0</v>
      </c>
      <c r="T781" s="71">
        <f t="shared" si="166"/>
        <v>0</v>
      </c>
      <c r="U781" s="71">
        <f t="shared" si="167"/>
        <v>0</v>
      </c>
      <c r="V781" s="71">
        <f t="shared" si="168"/>
        <v>0</v>
      </c>
      <c r="W781" s="71">
        <f t="shared" si="169"/>
        <v>0</v>
      </c>
      <c r="X781" s="71">
        <f t="shared" si="170"/>
        <v>0</v>
      </c>
      <c r="Y781" s="71">
        <f t="shared" si="171"/>
        <v>0</v>
      </c>
      <c r="Z781" s="71">
        <f t="shared" si="172"/>
        <v>0</v>
      </c>
      <c r="AA781" s="71">
        <f t="shared" si="173"/>
        <v>0</v>
      </c>
      <c r="AB781" s="71">
        <f t="shared" si="174"/>
        <v>3315.282256</v>
      </c>
    </row>
    <row r="782" spans="1:28" ht="15" thickBot="1" x14ac:dyDescent="0.35">
      <c r="A782" s="58"/>
      <c r="B782" s="58"/>
      <c r="C782" s="58"/>
      <c r="D782" s="58"/>
      <c r="E782" s="58"/>
      <c r="F782" s="58"/>
      <c r="G782" s="58"/>
      <c r="H782" s="58"/>
      <c r="I782" s="58"/>
      <c r="J782" s="58">
        <v>93</v>
      </c>
      <c r="K782" s="56" t="s">
        <v>910</v>
      </c>
      <c r="L782" s="7" t="s">
        <v>911</v>
      </c>
      <c r="M782" s="88">
        <f t="shared" si="163"/>
        <v>93</v>
      </c>
      <c r="N782" s="91">
        <v>45.36</v>
      </c>
      <c r="O782" s="89">
        <f t="shared" si="164"/>
        <v>47.455632000000001</v>
      </c>
      <c r="P782" s="57">
        <f t="shared" si="162"/>
        <v>4413.3737760000004</v>
      </c>
      <c r="Q782" s="57" t="s">
        <v>698</v>
      </c>
      <c r="R782" s="7" t="s">
        <v>699</v>
      </c>
      <c r="S782" s="71">
        <f t="shared" si="165"/>
        <v>0</v>
      </c>
      <c r="T782" s="71">
        <f t="shared" si="166"/>
        <v>0</v>
      </c>
      <c r="U782" s="71">
        <f t="shared" si="167"/>
        <v>0</v>
      </c>
      <c r="V782" s="71">
        <f t="shared" si="168"/>
        <v>0</v>
      </c>
      <c r="W782" s="71">
        <f t="shared" si="169"/>
        <v>0</v>
      </c>
      <c r="X782" s="71">
        <f t="shared" si="170"/>
        <v>0</v>
      </c>
      <c r="Y782" s="71">
        <f t="shared" si="171"/>
        <v>0</v>
      </c>
      <c r="Z782" s="71">
        <f t="shared" si="172"/>
        <v>0</v>
      </c>
      <c r="AA782" s="71">
        <f t="shared" si="173"/>
        <v>0</v>
      </c>
      <c r="AB782" s="71">
        <f t="shared" si="174"/>
        <v>4413.3737760000004</v>
      </c>
    </row>
    <row r="783" spans="1:28" ht="15" thickBot="1" x14ac:dyDescent="0.35">
      <c r="A783" s="58"/>
      <c r="B783" s="58"/>
      <c r="C783" s="58"/>
      <c r="D783" s="58"/>
      <c r="E783" s="58"/>
      <c r="F783" s="58"/>
      <c r="G783" s="58"/>
      <c r="H783" s="58"/>
      <c r="I783" s="58"/>
      <c r="J783" s="58">
        <v>25</v>
      </c>
      <c r="K783" s="56" t="s">
        <v>912</v>
      </c>
      <c r="L783" s="7" t="s">
        <v>57</v>
      </c>
      <c r="M783" s="88">
        <f t="shared" si="163"/>
        <v>25</v>
      </c>
      <c r="N783" s="91">
        <v>11.87</v>
      </c>
      <c r="O783" s="89">
        <f t="shared" si="164"/>
        <v>12.418393999999999</v>
      </c>
      <c r="P783" s="57">
        <f t="shared" si="162"/>
        <v>310.45984999999996</v>
      </c>
      <c r="Q783" s="57" t="s">
        <v>698</v>
      </c>
      <c r="R783" s="7" t="s">
        <v>699</v>
      </c>
      <c r="S783" s="71">
        <f t="shared" si="165"/>
        <v>0</v>
      </c>
      <c r="T783" s="71">
        <f t="shared" si="166"/>
        <v>0</v>
      </c>
      <c r="U783" s="71">
        <f t="shared" si="167"/>
        <v>0</v>
      </c>
      <c r="V783" s="71">
        <f t="shared" si="168"/>
        <v>0</v>
      </c>
      <c r="W783" s="71">
        <f t="shared" si="169"/>
        <v>0</v>
      </c>
      <c r="X783" s="71">
        <f t="shared" si="170"/>
        <v>0</v>
      </c>
      <c r="Y783" s="71">
        <f t="shared" si="171"/>
        <v>0</v>
      </c>
      <c r="Z783" s="71">
        <f t="shared" si="172"/>
        <v>0</v>
      </c>
      <c r="AA783" s="71">
        <f t="shared" si="173"/>
        <v>0</v>
      </c>
      <c r="AB783" s="71">
        <f t="shared" si="174"/>
        <v>310.45984999999996</v>
      </c>
    </row>
    <row r="784" spans="1:28" ht="15" thickBot="1" x14ac:dyDescent="0.35">
      <c r="A784" s="58"/>
      <c r="B784" s="58"/>
      <c r="C784" s="58"/>
      <c r="D784" s="58"/>
      <c r="E784" s="58"/>
      <c r="F784" s="58"/>
      <c r="G784" s="58"/>
      <c r="H784" s="58"/>
      <c r="I784" s="58"/>
      <c r="J784" s="58">
        <v>504</v>
      </c>
      <c r="K784" s="56" t="s">
        <v>913</v>
      </c>
      <c r="L784" s="7" t="s">
        <v>57</v>
      </c>
      <c r="M784" s="88">
        <f t="shared" si="163"/>
        <v>504</v>
      </c>
      <c r="N784" s="91">
        <v>3.38</v>
      </c>
      <c r="O784" s="89">
        <f t="shared" si="164"/>
        <v>3.5361560000000001</v>
      </c>
      <c r="P784" s="57">
        <f t="shared" si="162"/>
        <v>1782.222624</v>
      </c>
      <c r="Q784" s="57" t="s">
        <v>698</v>
      </c>
      <c r="R784" s="7" t="s">
        <v>699</v>
      </c>
      <c r="S784" s="71">
        <f t="shared" si="165"/>
        <v>0</v>
      </c>
      <c r="T784" s="71">
        <f t="shared" si="166"/>
        <v>0</v>
      </c>
      <c r="U784" s="71">
        <f t="shared" si="167"/>
        <v>0</v>
      </c>
      <c r="V784" s="71">
        <f t="shared" si="168"/>
        <v>0</v>
      </c>
      <c r="W784" s="71">
        <f t="shared" si="169"/>
        <v>0</v>
      </c>
      <c r="X784" s="71">
        <f t="shared" si="170"/>
        <v>0</v>
      </c>
      <c r="Y784" s="71">
        <f t="shared" si="171"/>
        <v>0</v>
      </c>
      <c r="Z784" s="71">
        <f t="shared" si="172"/>
        <v>0</v>
      </c>
      <c r="AA784" s="71">
        <f t="shared" si="173"/>
        <v>0</v>
      </c>
      <c r="AB784" s="71">
        <f t="shared" si="174"/>
        <v>1782.222624</v>
      </c>
    </row>
    <row r="785" spans="1:28" ht="15" thickBot="1" x14ac:dyDescent="0.35">
      <c r="A785" s="58"/>
      <c r="B785" s="58"/>
      <c r="C785" s="58"/>
      <c r="D785" s="58"/>
      <c r="E785" s="58"/>
      <c r="F785" s="58"/>
      <c r="G785" s="58"/>
      <c r="H785" s="58"/>
      <c r="I785" s="58"/>
      <c r="J785" s="58">
        <v>52</v>
      </c>
      <c r="K785" s="56" t="s">
        <v>914</v>
      </c>
      <c r="L785" s="7" t="s">
        <v>915</v>
      </c>
      <c r="M785" s="88">
        <f t="shared" si="163"/>
        <v>52</v>
      </c>
      <c r="N785" s="91">
        <v>33.44</v>
      </c>
      <c r="O785" s="89">
        <f t="shared" si="164"/>
        <v>34.984927999999996</v>
      </c>
      <c r="P785" s="57">
        <f t="shared" si="162"/>
        <v>1819.2162559999997</v>
      </c>
      <c r="Q785" s="57" t="s">
        <v>698</v>
      </c>
      <c r="R785" s="7" t="s">
        <v>699</v>
      </c>
      <c r="S785" s="71">
        <f t="shared" si="165"/>
        <v>0</v>
      </c>
      <c r="T785" s="71">
        <f t="shared" si="166"/>
        <v>0</v>
      </c>
      <c r="U785" s="71">
        <f t="shared" si="167"/>
        <v>0</v>
      </c>
      <c r="V785" s="71">
        <f t="shared" si="168"/>
        <v>0</v>
      </c>
      <c r="W785" s="71">
        <f t="shared" si="169"/>
        <v>0</v>
      </c>
      <c r="X785" s="71">
        <f t="shared" si="170"/>
        <v>0</v>
      </c>
      <c r="Y785" s="71">
        <f t="shared" si="171"/>
        <v>0</v>
      </c>
      <c r="Z785" s="71">
        <f t="shared" si="172"/>
        <v>0</v>
      </c>
      <c r="AA785" s="71">
        <f t="shared" si="173"/>
        <v>0</v>
      </c>
      <c r="AB785" s="71">
        <f t="shared" si="174"/>
        <v>1819.2162559999997</v>
      </c>
    </row>
    <row r="786" spans="1:28" ht="15" thickBot="1" x14ac:dyDescent="0.35">
      <c r="A786" s="58"/>
      <c r="B786" s="58"/>
      <c r="C786" s="58"/>
      <c r="D786" s="58"/>
      <c r="E786" s="58"/>
      <c r="F786" s="58"/>
      <c r="G786" s="58"/>
      <c r="H786" s="58"/>
      <c r="I786" s="58"/>
      <c r="J786" s="58">
        <v>52</v>
      </c>
      <c r="K786" s="56" t="s">
        <v>916</v>
      </c>
      <c r="L786" s="7" t="s">
        <v>915</v>
      </c>
      <c r="M786" s="88">
        <f t="shared" si="163"/>
        <v>52</v>
      </c>
      <c r="N786" s="91">
        <v>66.13</v>
      </c>
      <c r="O786" s="89">
        <f t="shared" si="164"/>
        <v>69.185205999999994</v>
      </c>
      <c r="P786" s="57">
        <f t="shared" si="162"/>
        <v>3597.6307119999997</v>
      </c>
      <c r="Q786" s="57" t="s">
        <v>698</v>
      </c>
      <c r="R786" s="7" t="s">
        <v>699</v>
      </c>
      <c r="S786" s="71">
        <f t="shared" si="165"/>
        <v>0</v>
      </c>
      <c r="T786" s="71">
        <f t="shared" si="166"/>
        <v>0</v>
      </c>
      <c r="U786" s="71">
        <f t="shared" si="167"/>
        <v>0</v>
      </c>
      <c r="V786" s="71">
        <f t="shared" si="168"/>
        <v>0</v>
      </c>
      <c r="W786" s="71">
        <f t="shared" si="169"/>
        <v>0</v>
      </c>
      <c r="X786" s="71">
        <f t="shared" si="170"/>
        <v>0</v>
      </c>
      <c r="Y786" s="71">
        <f t="shared" si="171"/>
        <v>0</v>
      </c>
      <c r="Z786" s="71">
        <f t="shared" si="172"/>
        <v>0</v>
      </c>
      <c r="AA786" s="71">
        <f t="shared" si="173"/>
        <v>0</v>
      </c>
      <c r="AB786" s="71">
        <f t="shared" si="174"/>
        <v>3597.6307119999997</v>
      </c>
    </row>
    <row r="787" spans="1:28" ht="15" thickBot="1" x14ac:dyDescent="0.35">
      <c r="A787" s="58"/>
      <c r="B787" s="58"/>
      <c r="C787" s="58"/>
      <c r="D787" s="58"/>
      <c r="E787" s="58"/>
      <c r="F787" s="58"/>
      <c r="G787" s="58"/>
      <c r="H787" s="58"/>
      <c r="I787" s="58"/>
      <c r="J787" s="58">
        <v>3</v>
      </c>
      <c r="K787" s="56" t="s">
        <v>917</v>
      </c>
      <c r="L787" s="7" t="s">
        <v>57</v>
      </c>
      <c r="M787" s="88">
        <f t="shared" si="163"/>
        <v>3</v>
      </c>
      <c r="N787" s="91">
        <v>22.51</v>
      </c>
      <c r="O787" s="89">
        <f t="shared" si="164"/>
        <v>23.549962000000001</v>
      </c>
      <c r="P787" s="57">
        <f t="shared" si="162"/>
        <v>70.649886000000009</v>
      </c>
      <c r="Q787" s="57" t="s">
        <v>698</v>
      </c>
      <c r="R787" s="7" t="s">
        <v>699</v>
      </c>
      <c r="S787" s="71">
        <f t="shared" si="165"/>
        <v>0</v>
      </c>
      <c r="T787" s="71">
        <f t="shared" si="166"/>
        <v>0</v>
      </c>
      <c r="U787" s="71">
        <f t="shared" si="167"/>
        <v>0</v>
      </c>
      <c r="V787" s="71">
        <f t="shared" si="168"/>
        <v>0</v>
      </c>
      <c r="W787" s="71">
        <f t="shared" si="169"/>
        <v>0</v>
      </c>
      <c r="X787" s="71">
        <f t="shared" si="170"/>
        <v>0</v>
      </c>
      <c r="Y787" s="71">
        <f t="shared" si="171"/>
        <v>0</v>
      </c>
      <c r="Z787" s="71">
        <f t="shared" si="172"/>
        <v>0</v>
      </c>
      <c r="AA787" s="71">
        <f t="shared" si="173"/>
        <v>0</v>
      </c>
      <c r="AB787" s="71">
        <f t="shared" si="174"/>
        <v>70.649886000000009</v>
      </c>
    </row>
    <row r="788" spans="1:28" ht="15" thickBot="1" x14ac:dyDescent="0.35">
      <c r="A788" s="58"/>
      <c r="B788" s="58"/>
      <c r="C788" s="58"/>
      <c r="D788" s="58"/>
      <c r="E788" s="58"/>
      <c r="F788" s="58"/>
      <c r="G788" s="58"/>
      <c r="H788" s="58"/>
      <c r="I788" s="58"/>
      <c r="J788" s="58">
        <v>109</v>
      </c>
      <c r="K788" s="56" t="s">
        <v>918</v>
      </c>
      <c r="L788" s="7" t="s">
        <v>57</v>
      </c>
      <c r="M788" s="88">
        <f t="shared" si="163"/>
        <v>109</v>
      </c>
      <c r="N788" s="91">
        <v>58.38</v>
      </c>
      <c r="O788" s="89">
        <f t="shared" si="164"/>
        <v>61.077156000000002</v>
      </c>
      <c r="P788" s="57">
        <f t="shared" si="162"/>
        <v>6657.4100040000003</v>
      </c>
      <c r="Q788" s="57" t="s">
        <v>698</v>
      </c>
      <c r="R788" s="7" t="s">
        <v>699</v>
      </c>
      <c r="S788" s="71">
        <f t="shared" si="165"/>
        <v>0</v>
      </c>
      <c r="T788" s="71">
        <f t="shared" si="166"/>
        <v>0</v>
      </c>
      <c r="U788" s="71">
        <f t="shared" si="167"/>
        <v>0</v>
      </c>
      <c r="V788" s="71">
        <f t="shared" si="168"/>
        <v>0</v>
      </c>
      <c r="W788" s="71">
        <f t="shared" si="169"/>
        <v>0</v>
      </c>
      <c r="X788" s="71">
        <f t="shared" si="170"/>
        <v>0</v>
      </c>
      <c r="Y788" s="71">
        <f t="shared" si="171"/>
        <v>0</v>
      </c>
      <c r="Z788" s="71">
        <f t="shared" si="172"/>
        <v>0</v>
      </c>
      <c r="AA788" s="71">
        <f t="shared" si="173"/>
        <v>0</v>
      </c>
      <c r="AB788" s="71">
        <f t="shared" si="174"/>
        <v>6657.4100040000003</v>
      </c>
    </row>
    <row r="789" spans="1:28" ht="15" thickBot="1" x14ac:dyDescent="0.35">
      <c r="A789" s="58"/>
      <c r="B789" s="58"/>
      <c r="C789" s="58"/>
      <c r="D789" s="58"/>
      <c r="E789" s="58"/>
      <c r="F789" s="58"/>
      <c r="G789" s="58"/>
      <c r="H789" s="58"/>
      <c r="I789" s="58"/>
      <c r="J789" s="58">
        <v>40</v>
      </c>
      <c r="K789" s="56" t="s">
        <v>919</v>
      </c>
      <c r="L789" s="7" t="s">
        <v>57</v>
      </c>
      <c r="M789" s="88">
        <f t="shared" si="163"/>
        <v>40</v>
      </c>
      <c r="N789" s="91">
        <v>14.28</v>
      </c>
      <c r="O789" s="89">
        <f t="shared" si="164"/>
        <v>14.939736</v>
      </c>
      <c r="P789" s="57">
        <f t="shared" si="162"/>
        <v>597.58943999999997</v>
      </c>
      <c r="Q789" s="57" t="s">
        <v>698</v>
      </c>
      <c r="R789" s="7" t="s">
        <v>699</v>
      </c>
      <c r="S789" s="71">
        <f t="shared" si="165"/>
        <v>0</v>
      </c>
      <c r="T789" s="71">
        <f t="shared" si="166"/>
        <v>0</v>
      </c>
      <c r="U789" s="71">
        <f t="shared" si="167"/>
        <v>0</v>
      </c>
      <c r="V789" s="71">
        <f t="shared" si="168"/>
        <v>0</v>
      </c>
      <c r="W789" s="71">
        <f t="shared" si="169"/>
        <v>0</v>
      </c>
      <c r="X789" s="71">
        <f t="shared" si="170"/>
        <v>0</v>
      </c>
      <c r="Y789" s="71">
        <f t="shared" si="171"/>
        <v>0</v>
      </c>
      <c r="Z789" s="71">
        <f t="shared" si="172"/>
        <v>0</v>
      </c>
      <c r="AA789" s="71">
        <f t="shared" si="173"/>
        <v>0</v>
      </c>
      <c r="AB789" s="71">
        <f t="shared" si="174"/>
        <v>597.58943999999997</v>
      </c>
    </row>
    <row r="790" spans="1:28" ht="15" thickBot="1" x14ac:dyDescent="0.35">
      <c r="A790" s="58"/>
      <c r="B790" s="58"/>
      <c r="C790" s="58"/>
      <c r="D790" s="58"/>
      <c r="E790" s="58"/>
      <c r="F790" s="58"/>
      <c r="G790" s="58"/>
      <c r="H790" s="58"/>
      <c r="I790" s="58"/>
      <c r="J790" s="58">
        <v>12</v>
      </c>
      <c r="K790" s="56" t="s">
        <v>920</v>
      </c>
      <c r="L790" s="7" t="s">
        <v>57</v>
      </c>
      <c r="M790" s="88">
        <f t="shared" si="163"/>
        <v>12</v>
      </c>
      <c r="N790" s="91">
        <v>70.45</v>
      </c>
      <c r="O790" s="89">
        <f t="shared" si="164"/>
        <v>73.704790000000003</v>
      </c>
      <c r="P790" s="57">
        <f t="shared" si="162"/>
        <v>884.45748000000003</v>
      </c>
      <c r="Q790" s="57" t="s">
        <v>698</v>
      </c>
      <c r="R790" s="7" t="s">
        <v>699</v>
      </c>
      <c r="S790" s="71">
        <f t="shared" si="165"/>
        <v>0</v>
      </c>
      <c r="T790" s="71">
        <f t="shared" si="166"/>
        <v>0</v>
      </c>
      <c r="U790" s="71">
        <f t="shared" si="167"/>
        <v>0</v>
      </c>
      <c r="V790" s="71">
        <f t="shared" si="168"/>
        <v>0</v>
      </c>
      <c r="W790" s="71">
        <f t="shared" si="169"/>
        <v>0</v>
      </c>
      <c r="X790" s="71">
        <f t="shared" si="170"/>
        <v>0</v>
      </c>
      <c r="Y790" s="71">
        <f t="shared" si="171"/>
        <v>0</v>
      </c>
      <c r="Z790" s="71">
        <f t="shared" si="172"/>
        <v>0</v>
      </c>
      <c r="AA790" s="71">
        <f t="shared" si="173"/>
        <v>0</v>
      </c>
      <c r="AB790" s="71">
        <f t="shared" si="174"/>
        <v>884.45748000000003</v>
      </c>
    </row>
    <row r="791" spans="1:28" ht="15" thickBot="1" x14ac:dyDescent="0.35">
      <c r="A791" s="58"/>
      <c r="B791" s="58"/>
      <c r="C791" s="58"/>
      <c r="D791" s="58"/>
      <c r="E791" s="58"/>
      <c r="F791" s="58"/>
      <c r="G791" s="58"/>
      <c r="H791" s="58"/>
      <c r="I791" s="58"/>
      <c r="J791" s="58">
        <v>650</v>
      </c>
      <c r="K791" s="56" t="s">
        <v>921</v>
      </c>
      <c r="L791" s="7" t="s">
        <v>57</v>
      </c>
      <c r="M791" s="88">
        <f t="shared" si="163"/>
        <v>650</v>
      </c>
      <c r="N791" s="91">
        <v>3.21</v>
      </c>
      <c r="O791" s="89">
        <f t="shared" si="164"/>
        <v>3.3583020000000001</v>
      </c>
      <c r="P791" s="57">
        <f t="shared" si="162"/>
        <v>2182.8962999999999</v>
      </c>
      <c r="Q791" s="57" t="s">
        <v>698</v>
      </c>
      <c r="R791" s="7" t="s">
        <v>699</v>
      </c>
      <c r="S791" s="71">
        <f t="shared" si="165"/>
        <v>0</v>
      </c>
      <c r="T791" s="71">
        <f t="shared" si="166"/>
        <v>0</v>
      </c>
      <c r="U791" s="71">
        <f t="shared" si="167"/>
        <v>0</v>
      </c>
      <c r="V791" s="71">
        <f t="shared" si="168"/>
        <v>0</v>
      </c>
      <c r="W791" s="71">
        <f t="shared" si="169"/>
        <v>0</v>
      </c>
      <c r="X791" s="71">
        <f t="shared" si="170"/>
        <v>0</v>
      </c>
      <c r="Y791" s="71">
        <f t="shared" si="171"/>
        <v>0</v>
      </c>
      <c r="Z791" s="71">
        <f t="shared" si="172"/>
        <v>0</v>
      </c>
      <c r="AA791" s="71">
        <f t="shared" si="173"/>
        <v>0</v>
      </c>
      <c r="AB791" s="71">
        <f t="shared" si="174"/>
        <v>2182.8962999999999</v>
      </c>
    </row>
    <row r="792" spans="1:28" ht="15" thickBot="1" x14ac:dyDescent="0.35">
      <c r="A792" s="58"/>
      <c r="B792" s="58"/>
      <c r="C792" s="58"/>
      <c r="D792" s="58"/>
      <c r="E792" s="58"/>
      <c r="F792" s="58"/>
      <c r="G792" s="58"/>
      <c r="H792" s="58"/>
      <c r="I792" s="58"/>
      <c r="J792" s="58">
        <v>200</v>
      </c>
      <c r="K792" s="56" t="s">
        <v>922</v>
      </c>
      <c r="L792" s="7" t="s">
        <v>923</v>
      </c>
      <c r="M792" s="88">
        <f t="shared" si="163"/>
        <v>200</v>
      </c>
      <c r="N792" s="91">
        <v>13.19</v>
      </c>
      <c r="O792" s="89">
        <f t="shared" si="164"/>
        <v>13.799377999999999</v>
      </c>
      <c r="P792" s="57">
        <f t="shared" si="162"/>
        <v>2759.8755999999998</v>
      </c>
      <c r="Q792" s="57" t="s">
        <v>698</v>
      </c>
      <c r="R792" s="7" t="s">
        <v>699</v>
      </c>
      <c r="S792" s="71">
        <f t="shared" si="165"/>
        <v>0</v>
      </c>
      <c r="T792" s="71">
        <f t="shared" si="166"/>
        <v>0</v>
      </c>
      <c r="U792" s="71">
        <f t="shared" si="167"/>
        <v>0</v>
      </c>
      <c r="V792" s="71">
        <f t="shared" si="168"/>
        <v>0</v>
      </c>
      <c r="W792" s="71">
        <f t="shared" si="169"/>
        <v>0</v>
      </c>
      <c r="X792" s="71">
        <f t="shared" si="170"/>
        <v>0</v>
      </c>
      <c r="Y792" s="71">
        <f t="shared" si="171"/>
        <v>0</v>
      </c>
      <c r="Z792" s="71">
        <f t="shared" si="172"/>
        <v>0</v>
      </c>
      <c r="AA792" s="71">
        <f t="shared" si="173"/>
        <v>0</v>
      </c>
      <c r="AB792" s="71">
        <f t="shared" si="174"/>
        <v>2759.8755999999998</v>
      </c>
    </row>
    <row r="793" spans="1:28" ht="15" thickBot="1" x14ac:dyDescent="0.35">
      <c r="A793" s="58"/>
      <c r="B793" s="58"/>
      <c r="C793" s="58"/>
      <c r="D793" s="58"/>
      <c r="E793" s="58"/>
      <c r="F793" s="58"/>
      <c r="G793" s="58"/>
      <c r="H793" s="58"/>
      <c r="I793" s="58"/>
      <c r="J793" s="58">
        <v>15</v>
      </c>
      <c r="K793" s="56" t="s">
        <v>924</v>
      </c>
      <c r="L793" s="7" t="s">
        <v>57</v>
      </c>
      <c r="M793" s="88">
        <f t="shared" si="163"/>
        <v>15</v>
      </c>
      <c r="N793" s="91">
        <v>4.07</v>
      </c>
      <c r="O793" s="89">
        <f t="shared" si="164"/>
        <v>4.2580340000000003</v>
      </c>
      <c r="P793" s="57">
        <f t="shared" si="162"/>
        <v>63.870510000000003</v>
      </c>
      <c r="Q793" s="57" t="s">
        <v>698</v>
      </c>
      <c r="R793" s="7" t="s">
        <v>699</v>
      </c>
      <c r="S793" s="71">
        <f t="shared" si="165"/>
        <v>0</v>
      </c>
      <c r="T793" s="71">
        <f t="shared" si="166"/>
        <v>0</v>
      </c>
      <c r="U793" s="71">
        <f t="shared" si="167"/>
        <v>0</v>
      </c>
      <c r="V793" s="71">
        <f t="shared" si="168"/>
        <v>0</v>
      </c>
      <c r="W793" s="71">
        <f t="shared" si="169"/>
        <v>0</v>
      </c>
      <c r="X793" s="71">
        <f t="shared" si="170"/>
        <v>0</v>
      </c>
      <c r="Y793" s="71">
        <f t="shared" si="171"/>
        <v>0</v>
      </c>
      <c r="Z793" s="71">
        <f t="shared" si="172"/>
        <v>0</v>
      </c>
      <c r="AA793" s="71">
        <f t="shared" si="173"/>
        <v>0</v>
      </c>
      <c r="AB793" s="71">
        <f t="shared" si="174"/>
        <v>63.870510000000003</v>
      </c>
    </row>
    <row r="794" spans="1:28" ht="15" thickBot="1" x14ac:dyDescent="0.35">
      <c r="A794" s="58"/>
      <c r="B794" s="58"/>
      <c r="C794" s="58"/>
      <c r="D794" s="58"/>
      <c r="E794" s="58"/>
      <c r="F794" s="58"/>
      <c r="G794" s="58"/>
      <c r="H794" s="58"/>
      <c r="I794" s="58"/>
      <c r="J794" s="58">
        <v>4</v>
      </c>
      <c r="K794" s="56" t="s">
        <v>925</v>
      </c>
      <c r="L794" s="7" t="s">
        <v>926</v>
      </c>
      <c r="M794" s="88">
        <f t="shared" si="163"/>
        <v>4</v>
      </c>
      <c r="N794" s="91">
        <v>5.84</v>
      </c>
      <c r="O794" s="89">
        <f t="shared" si="164"/>
        <v>6.1098080000000001</v>
      </c>
      <c r="P794" s="57">
        <f t="shared" si="162"/>
        <v>24.439232000000001</v>
      </c>
      <c r="Q794" s="57" t="s">
        <v>698</v>
      </c>
      <c r="R794" s="7" t="s">
        <v>699</v>
      </c>
      <c r="S794" s="71">
        <f t="shared" si="165"/>
        <v>0</v>
      </c>
      <c r="T794" s="71">
        <f t="shared" si="166"/>
        <v>0</v>
      </c>
      <c r="U794" s="71">
        <f t="shared" si="167"/>
        <v>0</v>
      </c>
      <c r="V794" s="71">
        <f t="shared" si="168"/>
        <v>0</v>
      </c>
      <c r="W794" s="71">
        <f t="shared" si="169"/>
        <v>0</v>
      </c>
      <c r="X794" s="71">
        <f t="shared" si="170"/>
        <v>0</v>
      </c>
      <c r="Y794" s="71">
        <f t="shared" si="171"/>
        <v>0</v>
      </c>
      <c r="Z794" s="71">
        <f t="shared" si="172"/>
        <v>0</v>
      </c>
      <c r="AA794" s="71">
        <f t="shared" si="173"/>
        <v>0</v>
      </c>
      <c r="AB794" s="71">
        <f t="shared" si="174"/>
        <v>24.439232000000001</v>
      </c>
    </row>
    <row r="795" spans="1:28" ht="15" thickBot="1" x14ac:dyDescent="0.35">
      <c r="A795" s="58"/>
      <c r="B795" s="58"/>
      <c r="C795" s="58"/>
      <c r="D795" s="58"/>
      <c r="E795" s="58"/>
      <c r="F795" s="58"/>
      <c r="G795" s="58"/>
      <c r="H795" s="58"/>
      <c r="I795" s="58"/>
      <c r="J795" s="58">
        <v>20</v>
      </c>
      <c r="K795" s="56" t="s">
        <v>927</v>
      </c>
      <c r="L795" s="7" t="s">
        <v>928</v>
      </c>
      <c r="M795" s="88">
        <f t="shared" si="163"/>
        <v>20</v>
      </c>
      <c r="N795" s="91">
        <v>4.7699999999999996</v>
      </c>
      <c r="O795" s="89">
        <f t="shared" si="164"/>
        <v>4.9903739999999992</v>
      </c>
      <c r="P795" s="57">
        <f t="shared" si="162"/>
        <v>99.807479999999984</v>
      </c>
      <c r="Q795" s="57" t="s">
        <v>698</v>
      </c>
      <c r="R795" s="7" t="s">
        <v>699</v>
      </c>
      <c r="S795" s="71">
        <f t="shared" si="165"/>
        <v>0</v>
      </c>
      <c r="T795" s="71">
        <f t="shared" si="166"/>
        <v>0</v>
      </c>
      <c r="U795" s="71">
        <f t="shared" si="167"/>
        <v>0</v>
      </c>
      <c r="V795" s="71">
        <f t="shared" si="168"/>
        <v>0</v>
      </c>
      <c r="W795" s="71">
        <f t="shared" si="169"/>
        <v>0</v>
      </c>
      <c r="X795" s="71">
        <f t="shared" si="170"/>
        <v>0</v>
      </c>
      <c r="Y795" s="71">
        <f t="shared" si="171"/>
        <v>0</v>
      </c>
      <c r="Z795" s="71">
        <f t="shared" si="172"/>
        <v>0</v>
      </c>
      <c r="AA795" s="71">
        <f t="shared" si="173"/>
        <v>0</v>
      </c>
      <c r="AB795" s="71">
        <f t="shared" si="174"/>
        <v>99.807479999999984</v>
      </c>
    </row>
    <row r="796" spans="1:28" ht="15" thickBot="1" x14ac:dyDescent="0.35">
      <c r="A796" s="58"/>
      <c r="B796" s="58"/>
      <c r="C796" s="58"/>
      <c r="D796" s="58"/>
      <c r="E796" s="58"/>
      <c r="F796" s="58"/>
      <c r="G796" s="58"/>
      <c r="H796" s="58"/>
      <c r="I796" s="58"/>
      <c r="J796" s="58">
        <v>150</v>
      </c>
      <c r="K796" s="56" t="s">
        <v>929</v>
      </c>
      <c r="L796" s="7" t="s">
        <v>930</v>
      </c>
      <c r="M796" s="88">
        <f t="shared" si="163"/>
        <v>150</v>
      </c>
      <c r="N796" s="91">
        <v>21.21</v>
      </c>
      <c r="O796" s="89">
        <f t="shared" si="164"/>
        <v>22.189902</v>
      </c>
      <c r="P796" s="57">
        <f t="shared" si="162"/>
        <v>3328.4852999999998</v>
      </c>
      <c r="Q796" s="57" t="s">
        <v>698</v>
      </c>
      <c r="R796" s="7" t="s">
        <v>699</v>
      </c>
      <c r="S796" s="71">
        <f t="shared" si="165"/>
        <v>0</v>
      </c>
      <c r="T796" s="71">
        <f t="shared" si="166"/>
        <v>0</v>
      </c>
      <c r="U796" s="71">
        <f t="shared" si="167"/>
        <v>0</v>
      </c>
      <c r="V796" s="71">
        <f t="shared" si="168"/>
        <v>0</v>
      </c>
      <c r="W796" s="71">
        <f t="shared" si="169"/>
        <v>0</v>
      </c>
      <c r="X796" s="71">
        <f t="shared" si="170"/>
        <v>0</v>
      </c>
      <c r="Y796" s="71">
        <f t="shared" si="171"/>
        <v>0</v>
      </c>
      <c r="Z796" s="71">
        <f t="shared" si="172"/>
        <v>0</v>
      </c>
      <c r="AA796" s="71">
        <f t="shared" si="173"/>
        <v>0</v>
      </c>
      <c r="AB796" s="71">
        <f t="shared" si="174"/>
        <v>3328.4852999999998</v>
      </c>
    </row>
    <row r="797" spans="1:28" ht="15" thickBot="1" x14ac:dyDescent="0.35">
      <c r="A797" s="58"/>
      <c r="B797" s="58"/>
      <c r="C797" s="58"/>
      <c r="D797" s="58"/>
      <c r="E797" s="58"/>
      <c r="F797" s="58"/>
      <c r="G797" s="58"/>
      <c r="H797" s="58"/>
      <c r="I797" s="58"/>
      <c r="J797" s="58">
        <v>110</v>
      </c>
      <c r="K797" s="56" t="s">
        <v>931</v>
      </c>
      <c r="L797" s="7" t="s">
        <v>932</v>
      </c>
      <c r="M797" s="88">
        <f t="shared" si="163"/>
        <v>110</v>
      </c>
      <c r="N797" s="91">
        <v>104.3</v>
      </c>
      <c r="O797" s="89">
        <f t="shared" si="164"/>
        <v>109.11865999999999</v>
      </c>
      <c r="P797" s="57">
        <f t="shared" si="162"/>
        <v>12003.052599999999</v>
      </c>
      <c r="Q797" s="57" t="s">
        <v>698</v>
      </c>
      <c r="R797" s="7" t="s">
        <v>699</v>
      </c>
      <c r="S797" s="71">
        <f t="shared" si="165"/>
        <v>0</v>
      </c>
      <c r="T797" s="71">
        <f t="shared" si="166"/>
        <v>0</v>
      </c>
      <c r="U797" s="71">
        <f t="shared" si="167"/>
        <v>0</v>
      </c>
      <c r="V797" s="71">
        <f t="shared" si="168"/>
        <v>0</v>
      </c>
      <c r="W797" s="71">
        <f t="shared" si="169"/>
        <v>0</v>
      </c>
      <c r="X797" s="71">
        <f t="shared" si="170"/>
        <v>0</v>
      </c>
      <c r="Y797" s="71">
        <f t="shared" si="171"/>
        <v>0</v>
      </c>
      <c r="Z797" s="71">
        <f t="shared" si="172"/>
        <v>0</v>
      </c>
      <c r="AA797" s="71">
        <f t="shared" si="173"/>
        <v>0</v>
      </c>
      <c r="AB797" s="71">
        <f t="shared" si="174"/>
        <v>12003.052599999999</v>
      </c>
    </row>
    <row r="798" spans="1:28" ht="15" thickBot="1" x14ac:dyDescent="0.35">
      <c r="A798" s="58"/>
      <c r="B798" s="58"/>
      <c r="C798" s="58"/>
      <c r="D798" s="58"/>
      <c r="E798" s="58"/>
      <c r="F798" s="58"/>
      <c r="G798" s="58"/>
      <c r="H798" s="58"/>
      <c r="I798" s="58"/>
      <c r="J798" s="58">
        <v>5</v>
      </c>
      <c r="K798" s="56" t="s">
        <v>933</v>
      </c>
      <c r="L798" s="7" t="s">
        <v>932</v>
      </c>
      <c r="M798" s="88">
        <f t="shared" si="163"/>
        <v>5</v>
      </c>
      <c r="N798" s="91">
        <v>322.27</v>
      </c>
      <c r="O798" s="89">
        <f t="shared" si="164"/>
        <v>337.15887399999997</v>
      </c>
      <c r="P798" s="57">
        <f t="shared" si="162"/>
        <v>1685.7943699999998</v>
      </c>
      <c r="Q798" s="57" t="s">
        <v>698</v>
      </c>
      <c r="R798" s="7" t="s">
        <v>699</v>
      </c>
      <c r="S798" s="71">
        <f t="shared" si="165"/>
        <v>0</v>
      </c>
      <c r="T798" s="71">
        <f t="shared" si="166"/>
        <v>0</v>
      </c>
      <c r="U798" s="71">
        <f t="shared" si="167"/>
        <v>0</v>
      </c>
      <c r="V798" s="71">
        <f t="shared" si="168"/>
        <v>0</v>
      </c>
      <c r="W798" s="71">
        <f t="shared" si="169"/>
        <v>0</v>
      </c>
      <c r="X798" s="71">
        <f t="shared" si="170"/>
        <v>0</v>
      </c>
      <c r="Y798" s="71">
        <f t="shared" si="171"/>
        <v>0</v>
      </c>
      <c r="Z798" s="71">
        <f t="shared" si="172"/>
        <v>0</v>
      </c>
      <c r="AA798" s="71">
        <f t="shared" si="173"/>
        <v>0</v>
      </c>
      <c r="AB798" s="71">
        <f t="shared" si="174"/>
        <v>1685.7943699999998</v>
      </c>
    </row>
    <row r="799" spans="1:28" ht="15" thickBot="1" x14ac:dyDescent="0.35">
      <c r="A799" s="58"/>
      <c r="B799" s="58"/>
      <c r="C799" s="58"/>
      <c r="D799" s="58"/>
      <c r="E799" s="58"/>
      <c r="F799" s="58"/>
      <c r="G799" s="58"/>
      <c r="H799" s="58"/>
      <c r="I799" s="58"/>
      <c r="J799" s="58">
        <v>10</v>
      </c>
      <c r="K799" s="56" t="s">
        <v>934</v>
      </c>
      <c r="L799" s="7" t="s">
        <v>935</v>
      </c>
      <c r="M799" s="88">
        <f t="shared" si="163"/>
        <v>10</v>
      </c>
      <c r="N799" s="91">
        <v>10.93</v>
      </c>
      <c r="O799" s="89">
        <f t="shared" si="164"/>
        <v>11.434965999999999</v>
      </c>
      <c r="P799" s="57">
        <f t="shared" si="162"/>
        <v>114.34966</v>
      </c>
      <c r="Q799" s="57" t="s">
        <v>698</v>
      </c>
      <c r="R799" s="7" t="s">
        <v>699</v>
      </c>
      <c r="S799" s="71">
        <f t="shared" si="165"/>
        <v>0</v>
      </c>
      <c r="T799" s="71">
        <f t="shared" si="166"/>
        <v>0</v>
      </c>
      <c r="U799" s="71">
        <f t="shared" si="167"/>
        <v>0</v>
      </c>
      <c r="V799" s="71">
        <f t="shared" si="168"/>
        <v>0</v>
      </c>
      <c r="W799" s="71">
        <f t="shared" si="169"/>
        <v>0</v>
      </c>
      <c r="X799" s="71">
        <f t="shared" si="170"/>
        <v>0</v>
      </c>
      <c r="Y799" s="71">
        <f t="shared" si="171"/>
        <v>0</v>
      </c>
      <c r="Z799" s="71">
        <f t="shared" si="172"/>
        <v>0</v>
      </c>
      <c r="AA799" s="71">
        <f t="shared" si="173"/>
        <v>0</v>
      </c>
      <c r="AB799" s="71">
        <f t="shared" si="174"/>
        <v>114.34966</v>
      </c>
    </row>
    <row r="800" spans="1:28" ht="15" thickBot="1" x14ac:dyDescent="0.35">
      <c r="A800" s="58">
        <v>10</v>
      </c>
      <c r="B800" s="58"/>
      <c r="C800" s="58">
        <v>87</v>
      </c>
      <c r="D800" s="58">
        <v>396</v>
      </c>
      <c r="E800" s="58">
        <v>13</v>
      </c>
      <c r="F800" s="58">
        <v>24</v>
      </c>
      <c r="G800" s="58">
        <v>6</v>
      </c>
      <c r="H800" s="58"/>
      <c r="I800" s="58"/>
      <c r="J800" s="58"/>
      <c r="K800" s="56" t="s">
        <v>936</v>
      </c>
      <c r="L800" s="7" t="s">
        <v>937</v>
      </c>
      <c r="M800" s="88">
        <f t="shared" si="163"/>
        <v>536</v>
      </c>
      <c r="N800" s="91">
        <v>123.61</v>
      </c>
      <c r="O800" s="89">
        <f t="shared" si="164"/>
        <v>129.32078200000001</v>
      </c>
      <c r="P800" s="57">
        <f t="shared" ref="P800" si="175">M800*O800</f>
        <v>69315.939152000006</v>
      </c>
      <c r="Q800" s="57" t="s">
        <v>938</v>
      </c>
      <c r="R800" s="7" t="s">
        <v>939</v>
      </c>
      <c r="S800" s="71">
        <f t="shared" si="165"/>
        <v>1293.2078200000001</v>
      </c>
      <c r="T800" s="71">
        <f t="shared" si="166"/>
        <v>0</v>
      </c>
      <c r="U800" s="71">
        <f t="shared" si="167"/>
        <v>11250.908034</v>
      </c>
      <c r="V800" s="71">
        <f t="shared" si="168"/>
        <v>51211.029672000004</v>
      </c>
      <c r="W800" s="71">
        <f t="shared" si="169"/>
        <v>1681.1701660000001</v>
      </c>
      <c r="X800" s="71">
        <f t="shared" si="170"/>
        <v>3103.6987680000002</v>
      </c>
      <c r="Y800" s="71">
        <f t="shared" si="171"/>
        <v>775.92469200000005</v>
      </c>
      <c r="Z800" s="71">
        <f t="shared" si="172"/>
        <v>0</v>
      </c>
      <c r="AA800" s="71">
        <f t="shared" si="173"/>
        <v>0</v>
      </c>
      <c r="AB800" s="71">
        <f t="shared" si="174"/>
        <v>0</v>
      </c>
    </row>
    <row r="801" spans="1:28" ht="16.2" thickBot="1" x14ac:dyDescent="0.35">
      <c r="A801" s="58"/>
      <c r="B801" s="58"/>
      <c r="C801" s="58">
        <v>20</v>
      </c>
      <c r="D801" s="58"/>
      <c r="E801" s="58"/>
      <c r="F801" s="58"/>
      <c r="G801" s="58"/>
      <c r="H801" s="58"/>
      <c r="I801" s="58"/>
      <c r="J801" s="58"/>
      <c r="K801" s="56" t="s">
        <v>940</v>
      </c>
      <c r="L801" s="7" t="s">
        <v>941</v>
      </c>
      <c r="M801" s="88">
        <f t="shared" si="163"/>
        <v>20</v>
      </c>
      <c r="N801" s="91">
        <v>13.86</v>
      </c>
      <c r="O801" s="89">
        <f t="shared" si="164"/>
        <v>14.500332</v>
      </c>
      <c r="P801" s="57">
        <f t="shared" ref="P801:P864" si="176">M801*O801</f>
        <v>290.00664</v>
      </c>
      <c r="Q801" s="57" t="s">
        <v>942</v>
      </c>
      <c r="R801" s="7" t="s">
        <v>943</v>
      </c>
      <c r="S801" s="71">
        <f t="shared" si="165"/>
        <v>0</v>
      </c>
      <c r="T801" s="71">
        <f t="shared" si="166"/>
        <v>0</v>
      </c>
      <c r="U801" s="71">
        <f t="shared" si="167"/>
        <v>290.00664</v>
      </c>
      <c r="V801" s="71">
        <f t="shared" si="168"/>
        <v>0</v>
      </c>
      <c r="W801" s="71">
        <f t="shared" si="169"/>
        <v>0</v>
      </c>
      <c r="X801" s="71">
        <f t="shared" si="170"/>
        <v>0</v>
      </c>
      <c r="Y801" s="71">
        <f t="shared" si="171"/>
        <v>0</v>
      </c>
      <c r="Z801" s="71">
        <f t="shared" si="172"/>
        <v>0</v>
      </c>
      <c r="AA801" s="71">
        <f t="shared" si="173"/>
        <v>0</v>
      </c>
      <c r="AB801" s="71">
        <f t="shared" si="174"/>
        <v>0</v>
      </c>
    </row>
    <row r="802" spans="1:28" ht="16.2" thickBot="1" x14ac:dyDescent="0.35">
      <c r="A802" s="58"/>
      <c r="B802" s="58"/>
      <c r="C802" s="58">
        <v>200</v>
      </c>
      <c r="D802" s="58"/>
      <c r="E802" s="58"/>
      <c r="F802" s="58"/>
      <c r="G802" s="58"/>
      <c r="H802" s="58"/>
      <c r="I802" s="58"/>
      <c r="J802" s="58"/>
      <c r="K802" s="56" t="s">
        <v>944</v>
      </c>
      <c r="L802" s="7" t="s">
        <v>945</v>
      </c>
      <c r="M802" s="88">
        <f t="shared" si="163"/>
        <v>200</v>
      </c>
      <c r="N802" s="91">
        <v>37.74</v>
      </c>
      <c r="O802" s="89">
        <f t="shared" si="164"/>
        <v>39.483588000000005</v>
      </c>
      <c r="P802" s="57">
        <f t="shared" si="176"/>
        <v>7896.7176000000009</v>
      </c>
      <c r="Q802" s="57" t="s">
        <v>942</v>
      </c>
      <c r="R802" s="7" t="s">
        <v>943</v>
      </c>
      <c r="S802" s="71">
        <f t="shared" si="165"/>
        <v>0</v>
      </c>
      <c r="T802" s="71">
        <f t="shared" si="166"/>
        <v>0</v>
      </c>
      <c r="U802" s="71">
        <f t="shared" si="167"/>
        <v>7896.7176000000009</v>
      </c>
      <c r="V802" s="71">
        <f t="shared" si="168"/>
        <v>0</v>
      </c>
      <c r="W802" s="71">
        <f t="shared" si="169"/>
        <v>0</v>
      </c>
      <c r="X802" s="71">
        <f t="shared" si="170"/>
        <v>0</v>
      </c>
      <c r="Y802" s="71">
        <f t="shared" si="171"/>
        <v>0</v>
      </c>
      <c r="Z802" s="71">
        <f t="shared" si="172"/>
        <v>0</v>
      </c>
      <c r="AA802" s="71">
        <f t="shared" si="173"/>
        <v>0</v>
      </c>
      <c r="AB802" s="71">
        <f t="shared" si="174"/>
        <v>0</v>
      </c>
    </row>
    <row r="803" spans="1:28" ht="16.2" thickBot="1" x14ac:dyDescent="0.35">
      <c r="A803" s="58"/>
      <c r="B803" s="58"/>
      <c r="C803" s="58">
        <v>30</v>
      </c>
      <c r="D803" s="58"/>
      <c r="E803" s="58"/>
      <c r="F803" s="58"/>
      <c r="G803" s="58"/>
      <c r="H803" s="58"/>
      <c r="I803" s="58"/>
      <c r="J803" s="58"/>
      <c r="K803" s="56" t="s">
        <v>946</v>
      </c>
      <c r="L803" s="7" t="s">
        <v>941</v>
      </c>
      <c r="M803" s="88">
        <f t="shared" si="163"/>
        <v>30</v>
      </c>
      <c r="N803" s="91">
        <v>71.540000000000006</v>
      </c>
      <c r="O803" s="89">
        <f t="shared" si="164"/>
        <v>74.845148000000009</v>
      </c>
      <c r="P803" s="57">
        <f t="shared" si="176"/>
        <v>2245.3544400000001</v>
      </c>
      <c r="Q803" s="57" t="s">
        <v>942</v>
      </c>
      <c r="R803" s="7" t="s">
        <v>943</v>
      </c>
      <c r="S803" s="71">
        <f t="shared" si="165"/>
        <v>0</v>
      </c>
      <c r="T803" s="71">
        <f t="shared" si="166"/>
        <v>0</v>
      </c>
      <c r="U803" s="71">
        <f t="shared" si="167"/>
        <v>2245.3544400000001</v>
      </c>
      <c r="V803" s="71">
        <f t="shared" si="168"/>
        <v>0</v>
      </c>
      <c r="W803" s="71">
        <f t="shared" si="169"/>
        <v>0</v>
      </c>
      <c r="X803" s="71">
        <f t="shared" si="170"/>
        <v>0</v>
      </c>
      <c r="Y803" s="71">
        <f t="shared" si="171"/>
        <v>0</v>
      </c>
      <c r="Z803" s="71">
        <f t="shared" si="172"/>
        <v>0</v>
      </c>
      <c r="AA803" s="71">
        <f t="shared" si="173"/>
        <v>0</v>
      </c>
      <c r="AB803" s="71">
        <f t="shared" si="174"/>
        <v>0</v>
      </c>
    </row>
    <row r="804" spans="1:28" ht="16.2" thickBot="1" x14ac:dyDescent="0.35">
      <c r="A804" s="58"/>
      <c r="B804" s="58"/>
      <c r="C804" s="58">
        <v>6</v>
      </c>
      <c r="D804" s="58"/>
      <c r="E804" s="58"/>
      <c r="F804" s="58"/>
      <c r="G804" s="58"/>
      <c r="H804" s="58"/>
      <c r="I804" s="58"/>
      <c r="J804" s="58"/>
      <c r="K804" s="56" t="s">
        <v>947</v>
      </c>
      <c r="L804" s="7" t="s">
        <v>941</v>
      </c>
      <c r="M804" s="88">
        <f t="shared" si="163"/>
        <v>6</v>
      </c>
      <c r="N804" s="91">
        <v>194.65</v>
      </c>
      <c r="O804" s="89">
        <f t="shared" si="164"/>
        <v>203.64283</v>
      </c>
      <c r="P804" s="57">
        <f t="shared" si="176"/>
        <v>1221.85698</v>
      </c>
      <c r="Q804" s="57" t="s">
        <v>942</v>
      </c>
      <c r="R804" s="7" t="s">
        <v>943</v>
      </c>
      <c r="S804" s="71">
        <f t="shared" si="165"/>
        <v>0</v>
      </c>
      <c r="T804" s="71">
        <f t="shared" si="166"/>
        <v>0</v>
      </c>
      <c r="U804" s="71">
        <f t="shared" si="167"/>
        <v>1221.85698</v>
      </c>
      <c r="V804" s="71">
        <f t="shared" si="168"/>
        <v>0</v>
      </c>
      <c r="W804" s="71">
        <f t="shared" si="169"/>
        <v>0</v>
      </c>
      <c r="X804" s="71">
        <f t="shared" si="170"/>
        <v>0</v>
      </c>
      <c r="Y804" s="71">
        <f t="shared" si="171"/>
        <v>0</v>
      </c>
      <c r="Z804" s="71">
        <f t="shared" si="172"/>
        <v>0</v>
      </c>
      <c r="AA804" s="71">
        <f t="shared" si="173"/>
        <v>0</v>
      </c>
      <c r="AB804" s="71">
        <f t="shared" si="174"/>
        <v>0</v>
      </c>
    </row>
    <row r="805" spans="1:28" ht="16.2" thickBot="1" x14ac:dyDescent="0.35">
      <c r="A805" s="58"/>
      <c r="B805" s="58"/>
      <c r="C805" s="58">
        <v>3</v>
      </c>
      <c r="D805" s="58"/>
      <c r="E805" s="58"/>
      <c r="F805" s="58"/>
      <c r="G805" s="58"/>
      <c r="H805" s="58"/>
      <c r="I805" s="58"/>
      <c r="J805" s="58"/>
      <c r="K805" s="56" t="s">
        <v>948</v>
      </c>
      <c r="L805" s="7" t="s">
        <v>949</v>
      </c>
      <c r="M805" s="88">
        <f t="shared" si="163"/>
        <v>3</v>
      </c>
      <c r="N805" s="91">
        <v>12.12</v>
      </c>
      <c r="O805" s="89">
        <f t="shared" si="164"/>
        <v>12.679943999999999</v>
      </c>
      <c r="P805" s="57">
        <f t="shared" si="176"/>
        <v>38.039831999999997</v>
      </c>
      <c r="Q805" s="57" t="s">
        <v>942</v>
      </c>
      <c r="R805" s="7" t="s">
        <v>943</v>
      </c>
      <c r="S805" s="71">
        <f t="shared" si="165"/>
        <v>0</v>
      </c>
      <c r="T805" s="71">
        <f t="shared" si="166"/>
        <v>0</v>
      </c>
      <c r="U805" s="71">
        <f t="shared" si="167"/>
        <v>38.039831999999997</v>
      </c>
      <c r="V805" s="71">
        <f t="shared" si="168"/>
        <v>0</v>
      </c>
      <c r="W805" s="71">
        <f t="shared" si="169"/>
        <v>0</v>
      </c>
      <c r="X805" s="71">
        <f t="shared" si="170"/>
        <v>0</v>
      </c>
      <c r="Y805" s="71">
        <f t="shared" si="171"/>
        <v>0</v>
      </c>
      <c r="Z805" s="71">
        <f t="shared" si="172"/>
        <v>0</v>
      </c>
      <c r="AA805" s="71">
        <f t="shared" si="173"/>
        <v>0</v>
      </c>
      <c r="AB805" s="71">
        <f t="shared" si="174"/>
        <v>0</v>
      </c>
    </row>
    <row r="806" spans="1:28" ht="16.2" thickBot="1" x14ac:dyDescent="0.35">
      <c r="A806" s="58"/>
      <c r="B806" s="58"/>
      <c r="C806" s="58">
        <v>6</v>
      </c>
      <c r="D806" s="58"/>
      <c r="E806" s="58"/>
      <c r="F806" s="58"/>
      <c r="G806" s="58"/>
      <c r="H806" s="58"/>
      <c r="I806" s="58"/>
      <c r="J806" s="58"/>
      <c r="K806" s="56" t="s">
        <v>950</v>
      </c>
      <c r="L806" s="7" t="s">
        <v>949</v>
      </c>
      <c r="M806" s="88">
        <f t="shared" si="163"/>
        <v>6</v>
      </c>
      <c r="N806" s="91">
        <v>79.8</v>
      </c>
      <c r="O806" s="89">
        <f t="shared" si="164"/>
        <v>83.486760000000004</v>
      </c>
      <c r="P806" s="57">
        <f t="shared" si="176"/>
        <v>500.92056000000002</v>
      </c>
      <c r="Q806" s="57" t="s">
        <v>942</v>
      </c>
      <c r="R806" s="7" t="s">
        <v>943</v>
      </c>
      <c r="S806" s="71">
        <f t="shared" si="165"/>
        <v>0</v>
      </c>
      <c r="T806" s="71">
        <f t="shared" si="166"/>
        <v>0</v>
      </c>
      <c r="U806" s="71">
        <f t="shared" si="167"/>
        <v>500.92056000000002</v>
      </c>
      <c r="V806" s="71">
        <f t="shared" si="168"/>
        <v>0</v>
      </c>
      <c r="W806" s="71">
        <f t="shared" si="169"/>
        <v>0</v>
      </c>
      <c r="X806" s="71">
        <f t="shared" si="170"/>
        <v>0</v>
      </c>
      <c r="Y806" s="71">
        <f t="shared" si="171"/>
        <v>0</v>
      </c>
      <c r="Z806" s="71">
        <f t="shared" si="172"/>
        <v>0</v>
      </c>
      <c r="AA806" s="71">
        <f t="shared" si="173"/>
        <v>0</v>
      </c>
      <c r="AB806" s="71">
        <f t="shared" si="174"/>
        <v>0</v>
      </c>
    </row>
    <row r="807" spans="1:28" ht="16.2" thickBot="1" x14ac:dyDescent="0.35">
      <c r="A807" s="58"/>
      <c r="B807" s="58"/>
      <c r="C807" s="58">
        <v>4</v>
      </c>
      <c r="D807" s="58"/>
      <c r="E807" s="58"/>
      <c r="F807" s="58"/>
      <c r="G807" s="58"/>
      <c r="H807" s="58"/>
      <c r="I807" s="58"/>
      <c r="J807" s="58"/>
      <c r="K807" s="56" t="s">
        <v>951</v>
      </c>
      <c r="L807" s="7" t="s">
        <v>941</v>
      </c>
      <c r="M807" s="88">
        <f t="shared" si="163"/>
        <v>4</v>
      </c>
      <c r="N807" s="91">
        <v>21.72</v>
      </c>
      <c r="O807" s="89">
        <f t="shared" si="164"/>
        <v>22.723464</v>
      </c>
      <c r="P807" s="57">
        <f t="shared" si="176"/>
        <v>90.893856</v>
      </c>
      <c r="Q807" s="57" t="s">
        <v>942</v>
      </c>
      <c r="R807" s="7" t="s">
        <v>943</v>
      </c>
      <c r="S807" s="71">
        <f t="shared" si="165"/>
        <v>0</v>
      </c>
      <c r="T807" s="71">
        <f t="shared" si="166"/>
        <v>0</v>
      </c>
      <c r="U807" s="71">
        <f t="shared" si="167"/>
        <v>90.893856</v>
      </c>
      <c r="V807" s="71">
        <f t="shared" si="168"/>
        <v>0</v>
      </c>
      <c r="W807" s="71">
        <f t="shared" si="169"/>
        <v>0</v>
      </c>
      <c r="X807" s="71">
        <f t="shared" si="170"/>
        <v>0</v>
      </c>
      <c r="Y807" s="71">
        <f t="shared" si="171"/>
        <v>0</v>
      </c>
      <c r="Z807" s="71">
        <f t="shared" si="172"/>
        <v>0</v>
      </c>
      <c r="AA807" s="71">
        <f t="shared" si="173"/>
        <v>0</v>
      </c>
      <c r="AB807" s="71">
        <f t="shared" si="174"/>
        <v>0</v>
      </c>
    </row>
    <row r="808" spans="1:28" ht="16.2" thickBot="1" x14ac:dyDescent="0.35">
      <c r="A808" s="58"/>
      <c r="B808" s="58"/>
      <c r="C808" s="58">
        <v>4</v>
      </c>
      <c r="D808" s="58"/>
      <c r="E808" s="58"/>
      <c r="F808" s="58"/>
      <c r="G808" s="58"/>
      <c r="H808" s="58"/>
      <c r="I808" s="58"/>
      <c r="J808" s="58"/>
      <c r="K808" s="56" t="s">
        <v>952</v>
      </c>
      <c r="L808" s="7" t="s">
        <v>941</v>
      </c>
      <c r="M808" s="88">
        <f t="shared" si="163"/>
        <v>4</v>
      </c>
      <c r="N808" s="91">
        <v>46.11</v>
      </c>
      <c r="O808" s="89">
        <f t="shared" si="164"/>
        <v>48.240282000000001</v>
      </c>
      <c r="P808" s="57">
        <f t="shared" si="176"/>
        <v>192.961128</v>
      </c>
      <c r="Q808" s="57" t="s">
        <v>942</v>
      </c>
      <c r="R808" s="7" t="s">
        <v>943</v>
      </c>
      <c r="S808" s="71">
        <f t="shared" si="165"/>
        <v>0</v>
      </c>
      <c r="T808" s="71">
        <f t="shared" si="166"/>
        <v>0</v>
      </c>
      <c r="U808" s="71">
        <f t="shared" si="167"/>
        <v>192.961128</v>
      </c>
      <c r="V808" s="71">
        <f t="shared" si="168"/>
        <v>0</v>
      </c>
      <c r="W808" s="71">
        <f t="shared" si="169"/>
        <v>0</v>
      </c>
      <c r="X808" s="71">
        <f t="shared" si="170"/>
        <v>0</v>
      </c>
      <c r="Y808" s="71">
        <f t="shared" si="171"/>
        <v>0</v>
      </c>
      <c r="Z808" s="71">
        <f t="shared" si="172"/>
        <v>0</v>
      </c>
      <c r="AA808" s="71">
        <f t="shared" si="173"/>
        <v>0</v>
      </c>
      <c r="AB808" s="71">
        <f t="shared" si="174"/>
        <v>0</v>
      </c>
    </row>
    <row r="809" spans="1:28" ht="16.2" thickBot="1" x14ac:dyDescent="0.35">
      <c r="A809" s="58"/>
      <c r="B809" s="58"/>
      <c r="C809" s="58">
        <v>4</v>
      </c>
      <c r="D809" s="58"/>
      <c r="E809" s="58"/>
      <c r="F809" s="58"/>
      <c r="G809" s="58"/>
      <c r="H809" s="58"/>
      <c r="I809" s="58"/>
      <c r="J809" s="58"/>
      <c r="K809" s="56" t="s">
        <v>953</v>
      </c>
      <c r="L809" s="7" t="s">
        <v>941</v>
      </c>
      <c r="M809" s="88">
        <f t="shared" si="163"/>
        <v>4</v>
      </c>
      <c r="N809" s="91">
        <v>45.97</v>
      </c>
      <c r="O809" s="89">
        <f t="shared" si="164"/>
        <v>48.093814000000002</v>
      </c>
      <c r="P809" s="57">
        <f t="shared" si="176"/>
        <v>192.37525600000001</v>
      </c>
      <c r="Q809" s="57" t="s">
        <v>942</v>
      </c>
      <c r="R809" s="7" t="s">
        <v>943</v>
      </c>
      <c r="S809" s="71">
        <f t="shared" si="165"/>
        <v>0</v>
      </c>
      <c r="T809" s="71">
        <f t="shared" si="166"/>
        <v>0</v>
      </c>
      <c r="U809" s="71">
        <f t="shared" si="167"/>
        <v>192.37525600000001</v>
      </c>
      <c r="V809" s="71">
        <f t="shared" si="168"/>
        <v>0</v>
      </c>
      <c r="W809" s="71">
        <f t="shared" si="169"/>
        <v>0</v>
      </c>
      <c r="X809" s="71">
        <f t="shared" si="170"/>
        <v>0</v>
      </c>
      <c r="Y809" s="71">
        <f t="shared" si="171"/>
        <v>0</v>
      </c>
      <c r="Z809" s="71">
        <f t="shared" si="172"/>
        <v>0</v>
      </c>
      <c r="AA809" s="71">
        <f t="shared" si="173"/>
        <v>0</v>
      </c>
      <c r="AB809" s="71">
        <f t="shared" si="174"/>
        <v>0</v>
      </c>
    </row>
    <row r="810" spans="1:28" ht="16.2" thickBot="1" x14ac:dyDescent="0.35">
      <c r="A810" s="58"/>
      <c r="B810" s="58"/>
      <c r="C810" s="58">
        <v>4</v>
      </c>
      <c r="D810" s="58"/>
      <c r="E810" s="58"/>
      <c r="F810" s="58"/>
      <c r="G810" s="58"/>
      <c r="H810" s="58"/>
      <c r="I810" s="58"/>
      <c r="J810" s="58"/>
      <c r="K810" s="56" t="s">
        <v>954</v>
      </c>
      <c r="L810" s="7" t="s">
        <v>941</v>
      </c>
      <c r="M810" s="88">
        <f t="shared" si="163"/>
        <v>4</v>
      </c>
      <c r="N810" s="91">
        <v>45.54</v>
      </c>
      <c r="O810" s="89">
        <f t="shared" si="164"/>
        <v>47.643948000000002</v>
      </c>
      <c r="P810" s="57">
        <f t="shared" si="176"/>
        <v>190.57579200000001</v>
      </c>
      <c r="Q810" s="57" t="s">
        <v>942</v>
      </c>
      <c r="R810" s="7" t="s">
        <v>943</v>
      </c>
      <c r="S810" s="71">
        <f t="shared" si="165"/>
        <v>0</v>
      </c>
      <c r="T810" s="71">
        <f t="shared" si="166"/>
        <v>0</v>
      </c>
      <c r="U810" s="71">
        <f t="shared" si="167"/>
        <v>190.57579200000001</v>
      </c>
      <c r="V810" s="71">
        <f t="shared" si="168"/>
        <v>0</v>
      </c>
      <c r="W810" s="71">
        <f t="shared" si="169"/>
        <v>0</v>
      </c>
      <c r="X810" s="71">
        <f t="shared" si="170"/>
        <v>0</v>
      </c>
      <c r="Y810" s="71">
        <f t="shared" si="171"/>
        <v>0</v>
      </c>
      <c r="Z810" s="71">
        <f t="shared" si="172"/>
        <v>0</v>
      </c>
      <c r="AA810" s="71">
        <f t="shared" si="173"/>
        <v>0</v>
      </c>
      <c r="AB810" s="71">
        <f t="shared" si="174"/>
        <v>0</v>
      </c>
    </row>
    <row r="811" spans="1:28" ht="16.2" thickBot="1" x14ac:dyDescent="0.35">
      <c r="A811" s="58"/>
      <c r="B811" s="58"/>
      <c r="C811" s="58">
        <v>4</v>
      </c>
      <c r="D811" s="58"/>
      <c r="E811" s="58"/>
      <c r="F811" s="58"/>
      <c r="G811" s="58"/>
      <c r="H811" s="58"/>
      <c r="I811" s="58"/>
      <c r="J811" s="58"/>
      <c r="K811" s="56" t="s">
        <v>955</v>
      </c>
      <c r="L811" s="7" t="s">
        <v>941</v>
      </c>
      <c r="M811" s="88">
        <f t="shared" si="163"/>
        <v>4</v>
      </c>
      <c r="N811" s="91">
        <v>50.12</v>
      </c>
      <c r="O811" s="89">
        <f t="shared" si="164"/>
        <v>52.435544</v>
      </c>
      <c r="P811" s="57">
        <f t="shared" si="176"/>
        <v>209.742176</v>
      </c>
      <c r="Q811" s="57" t="s">
        <v>942</v>
      </c>
      <c r="R811" s="7" t="s">
        <v>943</v>
      </c>
      <c r="S811" s="71">
        <f t="shared" si="165"/>
        <v>0</v>
      </c>
      <c r="T811" s="71">
        <f t="shared" si="166"/>
        <v>0</v>
      </c>
      <c r="U811" s="71">
        <f t="shared" si="167"/>
        <v>209.742176</v>
      </c>
      <c r="V811" s="71">
        <f t="shared" si="168"/>
        <v>0</v>
      </c>
      <c r="W811" s="71">
        <f t="shared" si="169"/>
        <v>0</v>
      </c>
      <c r="X811" s="71">
        <f t="shared" si="170"/>
        <v>0</v>
      </c>
      <c r="Y811" s="71">
        <f t="shared" si="171"/>
        <v>0</v>
      </c>
      <c r="Z811" s="71">
        <f t="shared" si="172"/>
        <v>0</v>
      </c>
      <c r="AA811" s="71">
        <f t="shared" si="173"/>
        <v>0</v>
      </c>
      <c r="AB811" s="71">
        <f t="shared" si="174"/>
        <v>0</v>
      </c>
    </row>
    <row r="812" spans="1:28" ht="16.2" thickBot="1" x14ac:dyDescent="0.35">
      <c r="A812" s="58"/>
      <c r="B812" s="58"/>
      <c r="C812" s="58">
        <v>4</v>
      </c>
      <c r="D812" s="58"/>
      <c r="E812" s="58"/>
      <c r="F812" s="58"/>
      <c r="G812" s="58"/>
      <c r="H812" s="58"/>
      <c r="I812" s="58"/>
      <c r="J812" s="58"/>
      <c r="K812" s="56" t="s">
        <v>956</v>
      </c>
      <c r="L812" s="7" t="s">
        <v>941</v>
      </c>
      <c r="M812" s="88">
        <f t="shared" si="163"/>
        <v>4</v>
      </c>
      <c r="N812" s="91">
        <v>34.770000000000003</v>
      </c>
      <c r="O812" s="89">
        <f t="shared" si="164"/>
        <v>36.376374000000006</v>
      </c>
      <c r="P812" s="57">
        <f t="shared" si="176"/>
        <v>145.50549600000002</v>
      </c>
      <c r="Q812" s="57" t="s">
        <v>942</v>
      </c>
      <c r="R812" s="7" t="s">
        <v>943</v>
      </c>
      <c r="S812" s="71">
        <f t="shared" si="165"/>
        <v>0</v>
      </c>
      <c r="T812" s="71">
        <f t="shared" si="166"/>
        <v>0</v>
      </c>
      <c r="U812" s="71">
        <f t="shared" si="167"/>
        <v>145.50549600000002</v>
      </c>
      <c r="V812" s="71">
        <f t="shared" si="168"/>
        <v>0</v>
      </c>
      <c r="W812" s="71">
        <f t="shared" si="169"/>
        <v>0</v>
      </c>
      <c r="X812" s="71">
        <f t="shared" si="170"/>
        <v>0</v>
      </c>
      <c r="Y812" s="71">
        <f t="shared" si="171"/>
        <v>0</v>
      </c>
      <c r="Z812" s="71">
        <f t="shared" si="172"/>
        <v>0</v>
      </c>
      <c r="AA812" s="71">
        <f t="shared" si="173"/>
        <v>0</v>
      </c>
      <c r="AB812" s="71">
        <f t="shared" si="174"/>
        <v>0</v>
      </c>
    </row>
    <row r="813" spans="1:28" ht="16.2" thickBot="1" x14ac:dyDescent="0.35">
      <c r="A813" s="58"/>
      <c r="B813" s="58"/>
      <c r="C813" s="58">
        <v>4</v>
      </c>
      <c r="D813" s="58"/>
      <c r="E813" s="58"/>
      <c r="F813" s="58"/>
      <c r="G813" s="58"/>
      <c r="H813" s="58"/>
      <c r="I813" s="58"/>
      <c r="J813" s="58"/>
      <c r="K813" s="56" t="s">
        <v>957</v>
      </c>
      <c r="L813" s="7" t="s">
        <v>941</v>
      </c>
      <c r="M813" s="88">
        <f t="shared" si="163"/>
        <v>4</v>
      </c>
      <c r="N813" s="91">
        <v>25.71</v>
      </c>
      <c r="O813" s="89">
        <f t="shared" si="164"/>
        <v>26.897802000000002</v>
      </c>
      <c r="P813" s="57">
        <f t="shared" si="176"/>
        <v>107.59120800000001</v>
      </c>
      <c r="Q813" s="57" t="s">
        <v>942</v>
      </c>
      <c r="R813" s="7" t="s">
        <v>943</v>
      </c>
      <c r="S813" s="71">
        <f t="shared" si="165"/>
        <v>0</v>
      </c>
      <c r="T813" s="71">
        <f t="shared" si="166"/>
        <v>0</v>
      </c>
      <c r="U813" s="71">
        <f t="shared" si="167"/>
        <v>107.59120800000001</v>
      </c>
      <c r="V813" s="71">
        <f t="shared" si="168"/>
        <v>0</v>
      </c>
      <c r="W813" s="71">
        <f t="shared" si="169"/>
        <v>0</v>
      </c>
      <c r="X813" s="71">
        <f t="shared" si="170"/>
        <v>0</v>
      </c>
      <c r="Y813" s="71">
        <f t="shared" si="171"/>
        <v>0</v>
      </c>
      <c r="Z813" s="71">
        <f t="shared" si="172"/>
        <v>0</v>
      </c>
      <c r="AA813" s="71">
        <f t="shared" si="173"/>
        <v>0</v>
      </c>
      <c r="AB813" s="71">
        <f t="shared" si="174"/>
        <v>0</v>
      </c>
    </row>
    <row r="814" spans="1:28" ht="16.2" thickBot="1" x14ac:dyDescent="0.35">
      <c r="A814" s="58"/>
      <c r="B814" s="58"/>
      <c r="C814" s="58">
        <v>4</v>
      </c>
      <c r="D814" s="58"/>
      <c r="E814" s="58"/>
      <c r="F814" s="58"/>
      <c r="G814" s="58"/>
      <c r="H814" s="58"/>
      <c r="I814" s="58"/>
      <c r="J814" s="58"/>
      <c r="K814" s="56" t="s">
        <v>958</v>
      </c>
      <c r="L814" s="7" t="s">
        <v>941</v>
      </c>
      <c r="M814" s="88">
        <f t="shared" si="163"/>
        <v>4</v>
      </c>
      <c r="N814" s="91">
        <v>48.35</v>
      </c>
      <c r="O814" s="89">
        <f t="shared" si="164"/>
        <v>50.583770000000001</v>
      </c>
      <c r="P814" s="57">
        <f t="shared" si="176"/>
        <v>202.33508</v>
      </c>
      <c r="Q814" s="57" t="s">
        <v>942</v>
      </c>
      <c r="R814" s="7" t="s">
        <v>943</v>
      </c>
      <c r="S814" s="71">
        <f t="shared" si="165"/>
        <v>0</v>
      </c>
      <c r="T814" s="71">
        <f t="shared" si="166"/>
        <v>0</v>
      </c>
      <c r="U814" s="71">
        <f t="shared" si="167"/>
        <v>202.33508</v>
      </c>
      <c r="V814" s="71">
        <f t="shared" si="168"/>
        <v>0</v>
      </c>
      <c r="W814" s="71">
        <f t="shared" si="169"/>
        <v>0</v>
      </c>
      <c r="X814" s="71">
        <f t="shared" si="170"/>
        <v>0</v>
      </c>
      <c r="Y814" s="71">
        <f t="shared" si="171"/>
        <v>0</v>
      </c>
      <c r="Z814" s="71">
        <f t="shared" si="172"/>
        <v>0</v>
      </c>
      <c r="AA814" s="71">
        <f t="shared" si="173"/>
        <v>0</v>
      </c>
      <c r="AB814" s="71">
        <f t="shared" si="174"/>
        <v>0</v>
      </c>
    </row>
    <row r="815" spans="1:28" ht="16.2" thickBot="1" x14ac:dyDescent="0.35">
      <c r="A815" s="58"/>
      <c r="B815" s="58"/>
      <c r="C815" s="58">
        <v>100</v>
      </c>
      <c r="D815" s="58"/>
      <c r="E815" s="58"/>
      <c r="F815" s="58"/>
      <c r="G815" s="58"/>
      <c r="H815" s="58"/>
      <c r="I815" s="58"/>
      <c r="J815" s="58"/>
      <c r="K815" s="56" t="s">
        <v>959</v>
      </c>
      <c r="L815" s="7" t="s">
        <v>941</v>
      </c>
      <c r="M815" s="88">
        <f t="shared" si="163"/>
        <v>100</v>
      </c>
      <c r="N815" s="91">
        <v>18.14</v>
      </c>
      <c r="O815" s="89">
        <f t="shared" si="164"/>
        <v>18.978068</v>
      </c>
      <c r="P815" s="57">
        <f t="shared" si="176"/>
        <v>1897.8068000000001</v>
      </c>
      <c r="Q815" s="57" t="s">
        <v>942</v>
      </c>
      <c r="R815" s="7" t="s">
        <v>943</v>
      </c>
      <c r="S815" s="71">
        <f t="shared" si="165"/>
        <v>0</v>
      </c>
      <c r="T815" s="71">
        <f t="shared" si="166"/>
        <v>0</v>
      </c>
      <c r="U815" s="71">
        <f t="shared" si="167"/>
        <v>1897.8068000000001</v>
      </c>
      <c r="V815" s="71">
        <f t="shared" si="168"/>
        <v>0</v>
      </c>
      <c r="W815" s="71">
        <f t="shared" si="169"/>
        <v>0</v>
      </c>
      <c r="X815" s="71">
        <f t="shared" si="170"/>
        <v>0</v>
      </c>
      <c r="Y815" s="71">
        <f t="shared" si="171"/>
        <v>0</v>
      </c>
      <c r="Z815" s="71">
        <f t="shared" si="172"/>
        <v>0</v>
      </c>
      <c r="AA815" s="71">
        <f t="shared" si="173"/>
        <v>0</v>
      </c>
      <c r="AB815" s="71">
        <f t="shared" si="174"/>
        <v>0</v>
      </c>
    </row>
    <row r="816" spans="1:28" ht="16.2" thickBot="1" x14ac:dyDescent="0.35">
      <c r="A816" s="58"/>
      <c r="B816" s="58"/>
      <c r="C816" s="58">
        <v>30</v>
      </c>
      <c r="D816" s="58"/>
      <c r="E816" s="58"/>
      <c r="F816" s="58"/>
      <c r="G816" s="58"/>
      <c r="H816" s="58"/>
      <c r="I816" s="58"/>
      <c r="J816" s="58"/>
      <c r="K816" s="56" t="s">
        <v>960</v>
      </c>
      <c r="L816" s="7" t="s">
        <v>949</v>
      </c>
      <c r="M816" s="88">
        <f t="shared" si="163"/>
        <v>30</v>
      </c>
      <c r="N816" s="91">
        <v>187.62</v>
      </c>
      <c r="O816" s="89">
        <f t="shared" si="164"/>
        <v>196.28804400000001</v>
      </c>
      <c r="P816" s="57">
        <f t="shared" si="176"/>
        <v>5888.6413200000006</v>
      </c>
      <c r="Q816" s="57" t="s">
        <v>942</v>
      </c>
      <c r="R816" s="7" t="s">
        <v>943</v>
      </c>
      <c r="S816" s="71">
        <f t="shared" si="165"/>
        <v>0</v>
      </c>
      <c r="T816" s="71">
        <f t="shared" si="166"/>
        <v>0</v>
      </c>
      <c r="U816" s="71">
        <f t="shared" si="167"/>
        <v>5888.6413200000006</v>
      </c>
      <c r="V816" s="71">
        <f t="shared" si="168"/>
        <v>0</v>
      </c>
      <c r="W816" s="71">
        <f t="shared" si="169"/>
        <v>0</v>
      </c>
      <c r="X816" s="71">
        <f t="shared" si="170"/>
        <v>0</v>
      </c>
      <c r="Y816" s="71">
        <f t="shared" si="171"/>
        <v>0</v>
      </c>
      <c r="Z816" s="71">
        <f t="shared" si="172"/>
        <v>0</v>
      </c>
      <c r="AA816" s="71">
        <f t="shared" si="173"/>
        <v>0</v>
      </c>
      <c r="AB816" s="71">
        <f t="shared" si="174"/>
        <v>0</v>
      </c>
    </row>
    <row r="817" spans="1:28" ht="16.2" thickBot="1" x14ac:dyDescent="0.35">
      <c r="A817" s="58"/>
      <c r="B817" s="58"/>
      <c r="C817" s="58">
        <v>50</v>
      </c>
      <c r="D817" s="58"/>
      <c r="E817" s="58"/>
      <c r="F817" s="58"/>
      <c r="G817" s="58"/>
      <c r="H817" s="58"/>
      <c r="I817" s="58"/>
      <c r="J817" s="58"/>
      <c r="K817" s="56" t="s">
        <v>961</v>
      </c>
      <c r="L817" s="7" t="s">
        <v>962</v>
      </c>
      <c r="M817" s="88">
        <f t="shared" si="163"/>
        <v>50</v>
      </c>
      <c r="N817" s="91">
        <v>11.03</v>
      </c>
      <c r="O817" s="89">
        <f t="shared" si="164"/>
        <v>11.539586</v>
      </c>
      <c r="P817" s="57">
        <f t="shared" si="176"/>
        <v>576.97929999999997</v>
      </c>
      <c r="Q817" s="57" t="s">
        <v>942</v>
      </c>
      <c r="R817" s="7" t="s">
        <v>943</v>
      </c>
      <c r="S817" s="71">
        <f t="shared" si="165"/>
        <v>0</v>
      </c>
      <c r="T817" s="71">
        <f t="shared" si="166"/>
        <v>0</v>
      </c>
      <c r="U817" s="71">
        <f t="shared" si="167"/>
        <v>576.97929999999997</v>
      </c>
      <c r="V817" s="71">
        <f t="shared" si="168"/>
        <v>0</v>
      </c>
      <c r="W817" s="71">
        <f t="shared" si="169"/>
        <v>0</v>
      </c>
      <c r="X817" s="71">
        <f t="shared" si="170"/>
        <v>0</v>
      </c>
      <c r="Y817" s="71">
        <f t="shared" si="171"/>
        <v>0</v>
      </c>
      <c r="Z817" s="71">
        <f t="shared" si="172"/>
        <v>0</v>
      </c>
      <c r="AA817" s="71">
        <f t="shared" si="173"/>
        <v>0</v>
      </c>
      <c r="AB817" s="71">
        <f t="shared" si="174"/>
        <v>0</v>
      </c>
    </row>
    <row r="818" spans="1:28" ht="16.2" thickBot="1" x14ac:dyDescent="0.35">
      <c r="A818" s="58"/>
      <c r="B818" s="58"/>
      <c r="C818" s="58">
        <v>150</v>
      </c>
      <c r="D818" s="58"/>
      <c r="E818" s="58"/>
      <c r="F818" s="58"/>
      <c r="G818" s="58"/>
      <c r="H818" s="58"/>
      <c r="I818" s="58"/>
      <c r="J818" s="58"/>
      <c r="K818" s="56" t="s">
        <v>963</v>
      </c>
      <c r="L818" s="7" t="s">
        <v>964</v>
      </c>
      <c r="M818" s="88">
        <f t="shared" si="163"/>
        <v>150</v>
      </c>
      <c r="N818" s="91">
        <v>96.05</v>
      </c>
      <c r="O818" s="89">
        <f t="shared" si="164"/>
        <v>100.48751</v>
      </c>
      <c r="P818" s="57">
        <f t="shared" si="176"/>
        <v>15073.1265</v>
      </c>
      <c r="Q818" s="57" t="s">
        <v>942</v>
      </c>
      <c r="R818" s="7" t="s">
        <v>943</v>
      </c>
      <c r="S818" s="71">
        <f t="shared" si="165"/>
        <v>0</v>
      </c>
      <c r="T818" s="71">
        <f t="shared" si="166"/>
        <v>0</v>
      </c>
      <c r="U818" s="71">
        <f t="shared" si="167"/>
        <v>15073.1265</v>
      </c>
      <c r="V818" s="71">
        <f t="shared" si="168"/>
        <v>0</v>
      </c>
      <c r="W818" s="71">
        <f t="shared" si="169"/>
        <v>0</v>
      </c>
      <c r="X818" s="71">
        <f t="shared" si="170"/>
        <v>0</v>
      </c>
      <c r="Y818" s="71">
        <f t="shared" si="171"/>
        <v>0</v>
      </c>
      <c r="Z818" s="71">
        <f t="shared" si="172"/>
        <v>0</v>
      </c>
      <c r="AA818" s="71">
        <f t="shared" si="173"/>
        <v>0</v>
      </c>
      <c r="AB818" s="71">
        <f t="shared" si="174"/>
        <v>0</v>
      </c>
    </row>
    <row r="819" spans="1:28" ht="16.2" thickBot="1" x14ac:dyDescent="0.35">
      <c r="A819" s="58"/>
      <c r="B819" s="58"/>
      <c r="C819" s="58">
        <v>2</v>
      </c>
      <c r="D819" s="58"/>
      <c r="E819" s="58"/>
      <c r="F819" s="58"/>
      <c r="G819" s="58"/>
      <c r="H819" s="58"/>
      <c r="I819" s="58"/>
      <c r="J819" s="58"/>
      <c r="K819" s="56" t="s">
        <v>965</v>
      </c>
      <c r="L819" s="7" t="s">
        <v>964</v>
      </c>
      <c r="M819" s="88">
        <f t="shared" si="163"/>
        <v>2</v>
      </c>
      <c r="N819" s="91">
        <v>77.34</v>
      </c>
      <c r="O819" s="89">
        <f t="shared" si="164"/>
        <v>80.913108000000008</v>
      </c>
      <c r="P819" s="57">
        <f t="shared" si="176"/>
        <v>161.82621600000002</v>
      </c>
      <c r="Q819" s="57" t="s">
        <v>942</v>
      </c>
      <c r="R819" s="7" t="s">
        <v>943</v>
      </c>
      <c r="S819" s="71">
        <f t="shared" si="165"/>
        <v>0</v>
      </c>
      <c r="T819" s="71">
        <f t="shared" si="166"/>
        <v>0</v>
      </c>
      <c r="U819" s="71">
        <f t="shared" si="167"/>
        <v>161.82621600000002</v>
      </c>
      <c r="V819" s="71">
        <f t="shared" si="168"/>
        <v>0</v>
      </c>
      <c r="W819" s="71">
        <f t="shared" si="169"/>
        <v>0</v>
      </c>
      <c r="X819" s="71">
        <f t="shared" si="170"/>
        <v>0</v>
      </c>
      <c r="Y819" s="71">
        <f t="shared" si="171"/>
        <v>0</v>
      </c>
      <c r="Z819" s="71">
        <f t="shared" si="172"/>
        <v>0</v>
      </c>
      <c r="AA819" s="71">
        <f t="shared" si="173"/>
        <v>0</v>
      </c>
      <c r="AB819" s="71">
        <f t="shared" si="174"/>
        <v>0</v>
      </c>
    </row>
    <row r="820" spans="1:28" ht="16.2" thickBot="1" x14ac:dyDescent="0.35">
      <c r="A820" s="58"/>
      <c r="B820" s="58"/>
      <c r="C820" s="58">
        <v>15</v>
      </c>
      <c r="D820" s="58"/>
      <c r="E820" s="58"/>
      <c r="F820" s="58"/>
      <c r="G820" s="58"/>
      <c r="H820" s="58"/>
      <c r="I820" s="58"/>
      <c r="J820" s="58"/>
      <c r="K820" s="56" t="s">
        <v>966</v>
      </c>
      <c r="L820" s="7" t="s">
        <v>964</v>
      </c>
      <c r="M820" s="88">
        <f t="shared" si="163"/>
        <v>15</v>
      </c>
      <c r="N820" s="91">
        <v>46.08</v>
      </c>
      <c r="O820" s="89">
        <f t="shared" si="164"/>
        <v>48.208895999999996</v>
      </c>
      <c r="P820" s="57">
        <f t="shared" si="176"/>
        <v>723.13343999999995</v>
      </c>
      <c r="Q820" s="57" t="s">
        <v>942</v>
      </c>
      <c r="R820" s="7" t="s">
        <v>943</v>
      </c>
      <c r="S820" s="71">
        <f t="shared" si="165"/>
        <v>0</v>
      </c>
      <c r="T820" s="71">
        <f t="shared" si="166"/>
        <v>0</v>
      </c>
      <c r="U820" s="71">
        <f t="shared" si="167"/>
        <v>723.13343999999995</v>
      </c>
      <c r="V820" s="71">
        <f t="shared" si="168"/>
        <v>0</v>
      </c>
      <c r="W820" s="71">
        <f t="shared" si="169"/>
        <v>0</v>
      </c>
      <c r="X820" s="71">
        <f t="shared" si="170"/>
        <v>0</v>
      </c>
      <c r="Y820" s="71">
        <f t="shared" si="171"/>
        <v>0</v>
      </c>
      <c r="Z820" s="71">
        <f t="shared" si="172"/>
        <v>0</v>
      </c>
      <c r="AA820" s="71">
        <f t="shared" si="173"/>
        <v>0</v>
      </c>
      <c r="AB820" s="71">
        <f t="shared" si="174"/>
        <v>0</v>
      </c>
    </row>
    <row r="821" spans="1:28" ht="16.2" thickBot="1" x14ac:dyDescent="0.35">
      <c r="A821" s="58"/>
      <c r="B821" s="58"/>
      <c r="C821" s="58">
        <v>6</v>
      </c>
      <c r="D821" s="58"/>
      <c r="E821" s="58"/>
      <c r="F821" s="58"/>
      <c r="G821" s="58"/>
      <c r="H821" s="58"/>
      <c r="I821" s="58"/>
      <c r="J821" s="58"/>
      <c r="K821" s="56" t="s">
        <v>967</v>
      </c>
      <c r="L821" s="7" t="s">
        <v>964</v>
      </c>
      <c r="M821" s="88">
        <f t="shared" si="163"/>
        <v>6</v>
      </c>
      <c r="N821" s="91">
        <v>48.89</v>
      </c>
      <c r="O821" s="89">
        <f t="shared" si="164"/>
        <v>51.148718000000002</v>
      </c>
      <c r="P821" s="57">
        <f t="shared" si="176"/>
        <v>306.89230800000001</v>
      </c>
      <c r="Q821" s="57" t="s">
        <v>942</v>
      </c>
      <c r="R821" s="7" t="s">
        <v>943</v>
      </c>
      <c r="S821" s="71">
        <f t="shared" si="165"/>
        <v>0</v>
      </c>
      <c r="T821" s="71">
        <f t="shared" si="166"/>
        <v>0</v>
      </c>
      <c r="U821" s="71">
        <f t="shared" si="167"/>
        <v>306.89230800000001</v>
      </c>
      <c r="V821" s="71">
        <f t="shared" si="168"/>
        <v>0</v>
      </c>
      <c r="W821" s="71">
        <f t="shared" si="169"/>
        <v>0</v>
      </c>
      <c r="X821" s="71">
        <f t="shared" si="170"/>
        <v>0</v>
      </c>
      <c r="Y821" s="71">
        <f t="shared" si="171"/>
        <v>0</v>
      </c>
      <c r="Z821" s="71">
        <f t="shared" si="172"/>
        <v>0</v>
      </c>
      <c r="AA821" s="71">
        <f t="shared" si="173"/>
        <v>0</v>
      </c>
      <c r="AB821" s="71">
        <f t="shared" si="174"/>
        <v>0</v>
      </c>
    </row>
    <row r="822" spans="1:28" ht="16.2" thickBot="1" x14ac:dyDescent="0.35">
      <c r="A822" s="58"/>
      <c r="B822" s="58"/>
      <c r="C822" s="58">
        <v>100</v>
      </c>
      <c r="D822" s="58"/>
      <c r="E822" s="58"/>
      <c r="F822" s="58"/>
      <c r="G822" s="58"/>
      <c r="H822" s="58"/>
      <c r="I822" s="58"/>
      <c r="J822" s="58"/>
      <c r="K822" s="56" t="s">
        <v>968</v>
      </c>
      <c r="L822" s="7" t="s">
        <v>945</v>
      </c>
      <c r="M822" s="88">
        <f t="shared" si="163"/>
        <v>100</v>
      </c>
      <c r="N822" s="91">
        <v>7.5</v>
      </c>
      <c r="O822" s="89">
        <f t="shared" si="164"/>
        <v>7.8464999999999998</v>
      </c>
      <c r="P822" s="57">
        <f t="shared" si="176"/>
        <v>784.65</v>
      </c>
      <c r="Q822" s="57" t="s">
        <v>942</v>
      </c>
      <c r="R822" s="7" t="s">
        <v>943</v>
      </c>
      <c r="S822" s="71">
        <f t="shared" si="165"/>
        <v>0</v>
      </c>
      <c r="T822" s="71">
        <f t="shared" si="166"/>
        <v>0</v>
      </c>
      <c r="U822" s="71">
        <f t="shared" si="167"/>
        <v>784.65</v>
      </c>
      <c r="V822" s="71">
        <f t="shared" si="168"/>
        <v>0</v>
      </c>
      <c r="W822" s="71">
        <f t="shared" si="169"/>
        <v>0</v>
      </c>
      <c r="X822" s="71">
        <f t="shared" si="170"/>
        <v>0</v>
      </c>
      <c r="Y822" s="71">
        <f t="shared" si="171"/>
        <v>0</v>
      </c>
      <c r="Z822" s="71">
        <f t="shared" si="172"/>
        <v>0</v>
      </c>
      <c r="AA822" s="71">
        <f t="shared" si="173"/>
        <v>0</v>
      </c>
      <c r="AB822" s="71">
        <f t="shared" si="174"/>
        <v>0</v>
      </c>
    </row>
    <row r="823" spans="1:28" ht="16.2" thickBot="1" x14ac:dyDescent="0.35">
      <c r="A823" s="58"/>
      <c r="B823" s="58"/>
      <c r="C823" s="58">
        <v>300</v>
      </c>
      <c r="D823" s="58"/>
      <c r="E823" s="58"/>
      <c r="F823" s="58"/>
      <c r="G823" s="58"/>
      <c r="H823" s="58"/>
      <c r="I823" s="58"/>
      <c r="J823" s="58"/>
      <c r="K823" s="56" t="s">
        <v>969</v>
      </c>
      <c r="L823" s="7" t="s">
        <v>945</v>
      </c>
      <c r="M823" s="88">
        <f t="shared" si="163"/>
        <v>300</v>
      </c>
      <c r="N823" s="91">
        <v>3.88</v>
      </c>
      <c r="O823" s="89">
        <f t="shared" si="164"/>
        <v>4.0592559999999995</v>
      </c>
      <c r="P823" s="57">
        <f t="shared" si="176"/>
        <v>1217.7767999999999</v>
      </c>
      <c r="Q823" s="57" t="s">
        <v>942</v>
      </c>
      <c r="R823" s="7" t="s">
        <v>943</v>
      </c>
      <c r="S823" s="71">
        <f t="shared" si="165"/>
        <v>0</v>
      </c>
      <c r="T823" s="71">
        <f t="shared" si="166"/>
        <v>0</v>
      </c>
      <c r="U823" s="71">
        <f t="shared" si="167"/>
        <v>1217.7767999999999</v>
      </c>
      <c r="V823" s="71">
        <f t="shared" si="168"/>
        <v>0</v>
      </c>
      <c r="W823" s="71">
        <f t="shared" si="169"/>
        <v>0</v>
      </c>
      <c r="X823" s="71">
        <f t="shared" si="170"/>
        <v>0</v>
      </c>
      <c r="Y823" s="71">
        <f t="shared" si="171"/>
        <v>0</v>
      </c>
      <c r="Z823" s="71">
        <f t="shared" si="172"/>
        <v>0</v>
      </c>
      <c r="AA823" s="71">
        <f t="shared" si="173"/>
        <v>0</v>
      </c>
      <c r="AB823" s="71">
        <f t="shared" si="174"/>
        <v>0</v>
      </c>
    </row>
    <row r="824" spans="1:28" ht="16.2" thickBot="1" x14ac:dyDescent="0.35">
      <c r="A824" s="58"/>
      <c r="B824" s="58"/>
      <c r="C824" s="58">
        <v>50</v>
      </c>
      <c r="D824" s="58"/>
      <c r="E824" s="58"/>
      <c r="F824" s="58"/>
      <c r="G824" s="58"/>
      <c r="H824" s="58"/>
      <c r="I824" s="58"/>
      <c r="J824" s="58"/>
      <c r="K824" s="56" t="s">
        <v>970</v>
      </c>
      <c r="L824" s="7" t="s">
        <v>941</v>
      </c>
      <c r="M824" s="88">
        <f t="shared" si="163"/>
        <v>50</v>
      </c>
      <c r="N824" s="91">
        <v>5.36</v>
      </c>
      <c r="O824" s="89">
        <f t="shared" si="164"/>
        <v>5.6076320000000006</v>
      </c>
      <c r="P824" s="57">
        <f t="shared" si="176"/>
        <v>280.38160000000005</v>
      </c>
      <c r="Q824" s="57" t="s">
        <v>942</v>
      </c>
      <c r="R824" s="7" t="s">
        <v>943</v>
      </c>
      <c r="S824" s="71">
        <f t="shared" si="165"/>
        <v>0</v>
      </c>
      <c r="T824" s="71">
        <f t="shared" si="166"/>
        <v>0</v>
      </c>
      <c r="U824" s="71">
        <f t="shared" si="167"/>
        <v>280.38160000000005</v>
      </c>
      <c r="V824" s="71">
        <f t="shared" si="168"/>
        <v>0</v>
      </c>
      <c r="W824" s="71">
        <f t="shared" si="169"/>
        <v>0</v>
      </c>
      <c r="X824" s="71">
        <f t="shared" si="170"/>
        <v>0</v>
      </c>
      <c r="Y824" s="71">
        <f t="shared" si="171"/>
        <v>0</v>
      </c>
      <c r="Z824" s="71">
        <f t="shared" si="172"/>
        <v>0</v>
      </c>
      <c r="AA824" s="71">
        <f t="shared" si="173"/>
        <v>0</v>
      </c>
      <c r="AB824" s="71">
        <f t="shared" si="174"/>
        <v>0</v>
      </c>
    </row>
    <row r="825" spans="1:28" ht="16.2" thickBot="1" x14ac:dyDescent="0.35">
      <c r="A825" s="58"/>
      <c r="B825" s="58"/>
      <c r="C825" s="58">
        <v>50</v>
      </c>
      <c r="D825" s="58"/>
      <c r="E825" s="58"/>
      <c r="F825" s="58"/>
      <c r="G825" s="58"/>
      <c r="H825" s="58"/>
      <c r="I825" s="58"/>
      <c r="J825" s="58"/>
      <c r="K825" s="56" t="s">
        <v>971</v>
      </c>
      <c r="L825" s="7" t="s">
        <v>941</v>
      </c>
      <c r="M825" s="88">
        <f t="shared" si="163"/>
        <v>50</v>
      </c>
      <c r="N825" s="91">
        <v>2.5</v>
      </c>
      <c r="O825" s="89">
        <f t="shared" si="164"/>
        <v>2.6154999999999999</v>
      </c>
      <c r="P825" s="57">
        <f t="shared" si="176"/>
        <v>130.77500000000001</v>
      </c>
      <c r="Q825" s="57" t="s">
        <v>942</v>
      </c>
      <c r="R825" s="7" t="s">
        <v>943</v>
      </c>
      <c r="S825" s="71">
        <f t="shared" si="165"/>
        <v>0</v>
      </c>
      <c r="T825" s="71">
        <f t="shared" si="166"/>
        <v>0</v>
      </c>
      <c r="U825" s="71">
        <f t="shared" si="167"/>
        <v>130.77500000000001</v>
      </c>
      <c r="V825" s="71">
        <f t="shared" si="168"/>
        <v>0</v>
      </c>
      <c r="W825" s="71">
        <f t="shared" si="169"/>
        <v>0</v>
      </c>
      <c r="X825" s="71">
        <f t="shared" si="170"/>
        <v>0</v>
      </c>
      <c r="Y825" s="71">
        <f t="shared" si="171"/>
        <v>0</v>
      </c>
      <c r="Z825" s="71">
        <f t="shared" si="172"/>
        <v>0</v>
      </c>
      <c r="AA825" s="71">
        <f t="shared" si="173"/>
        <v>0</v>
      </c>
      <c r="AB825" s="71">
        <f t="shared" si="174"/>
        <v>0</v>
      </c>
    </row>
    <row r="826" spans="1:28" ht="16.2" thickBot="1" x14ac:dyDescent="0.35">
      <c r="A826" s="58"/>
      <c r="B826" s="58"/>
      <c r="C826" s="58">
        <v>50</v>
      </c>
      <c r="D826" s="58"/>
      <c r="E826" s="58"/>
      <c r="F826" s="58"/>
      <c r="G826" s="58"/>
      <c r="H826" s="58"/>
      <c r="I826" s="58"/>
      <c r="J826" s="58"/>
      <c r="K826" s="56" t="s">
        <v>972</v>
      </c>
      <c r="L826" s="7" t="s">
        <v>941</v>
      </c>
      <c r="M826" s="88">
        <f t="shared" si="163"/>
        <v>50</v>
      </c>
      <c r="N826" s="91">
        <v>3.31</v>
      </c>
      <c r="O826" s="89">
        <f t="shared" si="164"/>
        <v>3.4629219999999998</v>
      </c>
      <c r="P826" s="57">
        <f t="shared" si="176"/>
        <v>173.14609999999999</v>
      </c>
      <c r="Q826" s="57" t="s">
        <v>942</v>
      </c>
      <c r="R826" s="7" t="s">
        <v>943</v>
      </c>
      <c r="S826" s="71">
        <f t="shared" si="165"/>
        <v>0</v>
      </c>
      <c r="T826" s="71">
        <f t="shared" si="166"/>
        <v>0</v>
      </c>
      <c r="U826" s="71">
        <f t="shared" si="167"/>
        <v>173.14609999999999</v>
      </c>
      <c r="V826" s="71">
        <f t="shared" si="168"/>
        <v>0</v>
      </c>
      <c r="W826" s="71">
        <f t="shared" si="169"/>
        <v>0</v>
      </c>
      <c r="X826" s="71">
        <f t="shared" si="170"/>
        <v>0</v>
      </c>
      <c r="Y826" s="71">
        <f t="shared" si="171"/>
        <v>0</v>
      </c>
      <c r="Z826" s="71">
        <f t="shared" si="172"/>
        <v>0</v>
      </c>
      <c r="AA826" s="71">
        <f t="shared" si="173"/>
        <v>0</v>
      </c>
      <c r="AB826" s="71">
        <f t="shared" si="174"/>
        <v>0</v>
      </c>
    </row>
    <row r="827" spans="1:28" ht="16.2" thickBot="1" x14ac:dyDescent="0.35">
      <c r="A827" s="58"/>
      <c r="B827" s="58"/>
      <c r="C827" s="58">
        <v>50</v>
      </c>
      <c r="D827" s="58"/>
      <c r="E827" s="58"/>
      <c r="F827" s="58"/>
      <c r="G827" s="58"/>
      <c r="H827" s="58"/>
      <c r="I827" s="58"/>
      <c r="J827" s="58"/>
      <c r="K827" s="56" t="s">
        <v>973</v>
      </c>
      <c r="L827" s="7" t="s">
        <v>941</v>
      </c>
      <c r="M827" s="88">
        <f t="shared" si="163"/>
        <v>50</v>
      </c>
      <c r="N827" s="91">
        <v>2.94</v>
      </c>
      <c r="O827" s="89">
        <f t="shared" si="164"/>
        <v>3.075828</v>
      </c>
      <c r="P827" s="57">
        <f t="shared" si="176"/>
        <v>153.79140000000001</v>
      </c>
      <c r="Q827" s="57" t="s">
        <v>942</v>
      </c>
      <c r="R827" s="7" t="s">
        <v>943</v>
      </c>
      <c r="S827" s="71">
        <f t="shared" si="165"/>
        <v>0</v>
      </c>
      <c r="T827" s="71">
        <f t="shared" si="166"/>
        <v>0</v>
      </c>
      <c r="U827" s="71">
        <f t="shared" si="167"/>
        <v>153.79140000000001</v>
      </c>
      <c r="V827" s="71">
        <f t="shared" si="168"/>
        <v>0</v>
      </c>
      <c r="W827" s="71">
        <f t="shared" si="169"/>
        <v>0</v>
      </c>
      <c r="X827" s="71">
        <f t="shared" si="170"/>
        <v>0</v>
      </c>
      <c r="Y827" s="71">
        <f t="shared" si="171"/>
        <v>0</v>
      </c>
      <c r="Z827" s="71">
        <f t="shared" si="172"/>
        <v>0</v>
      </c>
      <c r="AA827" s="71">
        <f t="shared" si="173"/>
        <v>0</v>
      </c>
      <c r="AB827" s="71">
        <f t="shared" si="174"/>
        <v>0</v>
      </c>
    </row>
    <row r="828" spans="1:28" ht="16.2" thickBot="1" x14ac:dyDescent="0.35">
      <c r="A828" s="58"/>
      <c r="B828" s="58"/>
      <c r="C828" s="58">
        <v>50</v>
      </c>
      <c r="D828" s="58"/>
      <c r="E828" s="58"/>
      <c r="F828" s="58"/>
      <c r="G828" s="58"/>
      <c r="H828" s="58"/>
      <c r="I828" s="58"/>
      <c r="J828" s="58"/>
      <c r="K828" s="56" t="s">
        <v>974</v>
      </c>
      <c r="L828" s="7" t="s">
        <v>941</v>
      </c>
      <c r="M828" s="88">
        <f t="shared" si="163"/>
        <v>50</v>
      </c>
      <c r="N828" s="91">
        <v>3.34</v>
      </c>
      <c r="O828" s="89">
        <f t="shared" si="164"/>
        <v>3.4943079999999997</v>
      </c>
      <c r="P828" s="57">
        <f t="shared" si="176"/>
        <v>174.71539999999999</v>
      </c>
      <c r="Q828" s="57" t="s">
        <v>942</v>
      </c>
      <c r="R828" s="7" t="s">
        <v>943</v>
      </c>
      <c r="S828" s="71">
        <f t="shared" si="165"/>
        <v>0</v>
      </c>
      <c r="T828" s="71">
        <f t="shared" si="166"/>
        <v>0</v>
      </c>
      <c r="U828" s="71">
        <f t="shared" si="167"/>
        <v>174.71539999999999</v>
      </c>
      <c r="V828" s="71">
        <f t="shared" si="168"/>
        <v>0</v>
      </c>
      <c r="W828" s="71">
        <f t="shared" si="169"/>
        <v>0</v>
      </c>
      <c r="X828" s="71">
        <f t="shared" si="170"/>
        <v>0</v>
      </c>
      <c r="Y828" s="71">
        <f t="shared" si="171"/>
        <v>0</v>
      </c>
      <c r="Z828" s="71">
        <f t="shared" si="172"/>
        <v>0</v>
      </c>
      <c r="AA828" s="71">
        <f t="shared" si="173"/>
        <v>0</v>
      </c>
      <c r="AB828" s="71">
        <f t="shared" si="174"/>
        <v>0</v>
      </c>
    </row>
    <row r="829" spans="1:28" ht="16.2" thickBot="1" x14ac:dyDescent="0.35">
      <c r="A829" s="58"/>
      <c r="B829" s="58"/>
      <c r="C829" s="58">
        <v>30</v>
      </c>
      <c r="D829" s="58"/>
      <c r="E829" s="58"/>
      <c r="F829" s="58"/>
      <c r="G829" s="58"/>
      <c r="H829" s="58"/>
      <c r="I829" s="58"/>
      <c r="J829" s="58"/>
      <c r="K829" s="56" t="s">
        <v>975</v>
      </c>
      <c r="L829" s="7" t="s">
        <v>941</v>
      </c>
      <c r="M829" s="88">
        <f t="shared" si="163"/>
        <v>30</v>
      </c>
      <c r="N829" s="91">
        <v>3.22</v>
      </c>
      <c r="O829" s="89">
        <f t="shared" si="164"/>
        <v>3.3687640000000001</v>
      </c>
      <c r="P829" s="57">
        <f t="shared" si="176"/>
        <v>101.06292000000001</v>
      </c>
      <c r="Q829" s="57" t="s">
        <v>942</v>
      </c>
      <c r="R829" s="7" t="s">
        <v>943</v>
      </c>
      <c r="S829" s="71">
        <f t="shared" si="165"/>
        <v>0</v>
      </c>
      <c r="T829" s="71">
        <f t="shared" si="166"/>
        <v>0</v>
      </c>
      <c r="U829" s="71">
        <f t="shared" si="167"/>
        <v>101.06292000000001</v>
      </c>
      <c r="V829" s="71">
        <f t="shared" si="168"/>
        <v>0</v>
      </c>
      <c r="W829" s="71">
        <f t="shared" si="169"/>
        <v>0</v>
      </c>
      <c r="X829" s="71">
        <f t="shared" si="170"/>
        <v>0</v>
      </c>
      <c r="Y829" s="71">
        <f t="shared" si="171"/>
        <v>0</v>
      </c>
      <c r="Z829" s="71">
        <f t="shared" si="172"/>
        <v>0</v>
      </c>
      <c r="AA829" s="71">
        <f t="shared" si="173"/>
        <v>0</v>
      </c>
      <c r="AB829" s="71">
        <f t="shared" si="174"/>
        <v>0</v>
      </c>
    </row>
    <row r="830" spans="1:28" ht="16.2" thickBot="1" x14ac:dyDescent="0.35">
      <c r="A830" s="58"/>
      <c r="B830" s="58"/>
      <c r="C830" s="58">
        <v>15</v>
      </c>
      <c r="D830" s="58"/>
      <c r="E830" s="58"/>
      <c r="F830" s="58"/>
      <c r="G830" s="58"/>
      <c r="H830" s="58"/>
      <c r="I830" s="58"/>
      <c r="J830" s="58"/>
      <c r="K830" s="56" t="s">
        <v>976</v>
      </c>
      <c r="L830" s="7" t="s">
        <v>941</v>
      </c>
      <c r="M830" s="88">
        <f t="shared" si="163"/>
        <v>15</v>
      </c>
      <c r="N830" s="91">
        <v>3.08</v>
      </c>
      <c r="O830" s="89">
        <f t="shared" si="164"/>
        <v>3.222296</v>
      </c>
      <c r="P830" s="57">
        <f t="shared" si="176"/>
        <v>48.334440000000001</v>
      </c>
      <c r="Q830" s="57" t="s">
        <v>942</v>
      </c>
      <c r="R830" s="7" t="s">
        <v>943</v>
      </c>
      <c r="S830" s="71">
        <f t="shared" si="165"/>
        <v>0</v>
      </c>
      <c r="T830" s="71">
        <f t="shared" si="166"/>
        <v>0</v>
      </c>
      <c r="U830" s="71">
        <f t="shared" si="167"/>
        <v>48.334440000000001</v>
      </c>
      <c r="V830" s="71">
        <f t="shared" si="168"/>
        <v>0</v>
      </c>
      <c r="W830" s="71">
        <f t="shared" si="169"/>
        <v>0</v>
      </c>
      <c r="X830" s="71">
        <f t="shared" si="170"/>
        <v>0</v>
      </c>
      <c r="Y830" s="71">
        <f t="shared" si="171"/>
        <v>0</v>
      </c>
      <c r="Z830" s="71">
        <f t="shared" si="172"/>
        <v>0</v>
      </c>
      <c r="AA830" s="71">
        <f t="shared" si="173"/>
        <v>0</v>
      </c>
      <c r="AB830" s="71">
        <f t="shared" si="174"/>
        <v>0</v>
      </c>
    </row>
    <row r="831" spans="1:28" ht="16.2" thickBot="1" x14ac:dyDescent="0.35">
      <c r="A831" s="58"/>
      <c r="B831" s="58"/>
      <c r="C831" s="58">
        <v>15</v>
      </c>
      <c r="D831" s="58"/>
      <c r="E831" s="58"/>
      <c r="F831" s="58"/>
      <c r="G831" s="58"/>
      <c r="H831" s="58"/>
      <c r="I831" s="58"/>
      <c r="J831" s="58"/>
      <c r="K831" s="56" t="s">
        <v>977</v>
      </c>
      <c r="L831" s="7" t="s">
        <v>941</v>
      </c>
      <c r="M831" s="88">
        <f t="shared" si="163"/>
        <v>15</v>
      </c>
      <c r="N831" s="91">
        <v>3.14</v>
      </c>
      <c r="O831" s="89">
        <f t="shared" si="164"/>
        <v>3.2850680000000003</v>
      </c>
      <c r="P831" s="57">
        <f t="shared" si="176"/>
        <v>49.276020000000003</v>
      </c>
      <c r="Q831" s="57" t="s">
        <v>942</v>
      </c>
      <c r="R831" s="7" t="s">
        <v>943</v>
      </c>
      <c r="S831" s="71">
        <f t="shared" si="165"/>
        <v>0</v>
      </c>
      <c r="T831" s="71">
        <f t="shared" si="166"/>
        <v>0</v>
      </c>
      <c r="U831" s="71">
        <f t="shared" si="167"/>
        <v>49.276020000000003</v>
      </c>
      <c r="V831" s="71">
        <f t="shared" si="168"/>
        <v>0</v>
      </c>
      <c r="W831" s="71">
        <f t="shared" si="169"/>
        <v>0</v>
      </c>
      <c r="X831" s="71">
        <f t="shared" si="170"/>
        <v>0</v>
      </c>
      <c r="Y831" s="71">
        <f t="shared" si="171"/>
        <v>0</v>
      </c>
      <c r="Z831" s="71">
        <f t="shared" si="172"/>
        <v>0</v>
      </c>
      <c r="AA831" s="71">
        <f t="shared" si="173"/>
        <v>0</v>
      </c>
      <c r="AB831" s="71">
        <f t="shared" si="174"/>
        <v>0</v>
      </c>
    </row>
    <row r="832" spans="1:28" ht="16.2" thickBot="1" x14ac:dyDescent="0.35">
      <c r="A832" s="58"/>
      <c r="B832" s="58"/>
      <c r="C832" s="58">
        <v>30</v>
      </c>
      <c r="D832" s="58"/>
      <c r="E832" s="58"/>
      <c r="F832" s="58"/>
      <c r="G832" s="58"/>
      <c r="H832" s="58"/>
      <c r="I832" s="58"/>
      <c r="J832" s="58"/>
      <c r="K832" s="56" t="s">
        <v>978</v>
      </c>
      <c r="L832" s="7" t="s">
        <v>941</v>
      </c>
      <c r="M832" s="88">
        <f t="shared" si="163"/>
        <v>30</v>
      </c>
      <c r="N832" s="91">
        <v>3.47</v>
      </c>
      <c r="O832" s="89">
        <f t="shared" si="164"/>
        <v>3.6303140000000003</v>
      </c>
      <c r="P832" s="57">
        <f t="shared" si="176"/>
        <v>108.90942000000001</v>
      </c>
      <c r="Q832" s="57" t="s">
        <v>942</v>
      </c>
      <c r="R832" s="7" t="s">
        <v>943</v>
      </c>
      <c r="S832" s="71">
        <f t="shared" si="165"/>
        <v>0</v>
      </c>
      <c r="T832" s="71">
        <f t="shared" si="166"/>
        <v>0</v>
      </c>
      <c r="U832" s="71">
        <f t="shared" si="167"/>
        <v>108.90942000000001</v>
      </c>
      <c r="V832" s="71">
        <f t="shared" si="168"/>
        <v>0</v>
      </c>
      <c r="W832" s="71">
        <f t="shared" si="169"/>
        <v>0</v>
      </c>
      <c r="X832" s="71">
        <f t="shared" si="170"/>
        <v>0</v>
      </c>
      <c r="Y832" s="71">
        <f t="shared" si="171"/>
        <v>0</v>
      </c>
      <c r="Z832" s="71">
        <f t="shared" si="172"/>
        <v>0</v>
      </c>
      <c r="AA832" s="71">
        <f t="shared" si="173"/>
        <v>0</v>
      </c>
      <c r="AB832" s="71">
        <f t="shared" si="174"/>
        <v>0</v>
      </c>
    </row>
    <row r="833" spans="1:28" ht="16.2" thickBot="1" x14ac:dyDescent="0.35">
      <c r="A833" s="58"/>
      <c r="B833" s="58"/>
      <c r="C833" s="58">
        <v>30</v>
      </c>
      <c r="D833" s="58"/>
      <c r="E833" s="58"/>
      <c r="F833" s="58"/>
      <c r="G833" s="58"/>
      <c r="H833" s="58"/>
      <c r="I833" s="58"/>
      <c r="J833" s="58"/>
      <c r="K833" s="56" t="s">
        <v>979</v>
      </c>
      <c r="L833" s="7" t="s">
        <v>941</v>
      </c>
      <c r="M833" s="88">
        <f t="shared" si="163"/>
        <v>30</v>
      </c>
      <c r="N833" s="91">
        <v>3.58</v>
      </c>
      <c r="O833" s="89">
        <f t="shared" si="164"/>
        <v>3.7453959999999999</v>
      </c>
      <c r="P833" s="57">
        <f t="shared" si="176"/>
        <v>112.36188</v>
      </c>
      <c r="Q833" s="57" t="s">
        <v>942</v>
      </c>
      <c r="R833" s="7" t="s">
        <v>943</v>
      </c>
      <c r="S833" s="71">
        <f t="shared" si="165"/>
        <v>0</v>
      </c>
      <c r="T833" s="71">
        <f t="shared" si="166"/>
        <v>0</v>
      </c>
      <c r="U833" s="71">
        <f t="shared" si="167"/>
        <v>112.36188</v>
      </c>
      <c r="V833" s="71">
        <f t="shared" si="168"/>
        <v>0</v>
      </c>
      <c r="W833" s="71">
        <f t="shared" si="169"/>
        <v>0</v>
      </c>
      <c r="X833" s="71">
        <f t="shared" si="170"/>
        <v>0</v>
      </c>
      <c r="Y833" s="71">
        <f t="shared" si="171"/>
        <v>0</v>
      </c>
      <c r="Z833" s="71">
        <f t="shared" si="172"/>
        <v>0</v>
      </c>
      <c r="AA833" s="71">
        <f t="shared" si="173"/>
        <v>0</v>
      </c>
      <c r="AB833" s="71">
        <f t="shared" si="174"/>
        <v>0</v>
      </c>
    </row>
    <row r="834" spans="1:28" ht="16.2" thickBot="1" x14ac:dyDescent="0.35">
      <c r="A834" s="58"/>
      <c r="B834" s="58"/>
      <c r="C834" s="58">
        <v>30</v>
      </c>
      <c r="D834" s="58"/>
      <c r="E834" s="58"/>
      <c r="F834" s="58"/>
      <c r="G834" s="58"/>
      <c r="H834" s="58"/>
      <c r="I834" s="58"/>
      <c r="J834" s="58"/>
      <c r="K834" s="56" t="s">
        <v>980</v>
      </c>
      <c r="L834" s="7" t="s">
        <v>941</v>
      </c>
      <c r="M834" s="88">
        <f t="shared" ref="M834:M897" si="177">SUM(A834:J834)</f>
        <v>30</v>
      </c>
      <c r="N834" s="91">
        <v>2.44</v>
      </c>
      <c r="O834" s="89">
        <f t="shared" si="164"/>
        <v>2.5527280000000001</v>
      </c>
      <c r="P834" s="57">
        <f t="shared" si="176"/>
        <v>76.58184</v>
      </c>
      <c r="Q834" s="57" t="s">
        <v>942</v>
      </c>
      <c r="R834" s="7" t="s">
        <v>943</v>
      </c>
      <c r="S834" s="71">
        <f t="shared" si="165"/>
        <v>0</v>
      </c>
      <c r="T834" s="71">
        <f t="shared" si="166"/>
        <v>0</v>
      </c>
      <c r="U834" s="71">
        <f t="shared" si="167"/>
        <v>76.58184</v>
      </c>
      <c r="V834" s="71">
        <f t="shared" si="168"/>
        <v>0</v>
      </c>
      <c r="W834" s="71">
        <f t="shared" si="169"/>
        <v>0</v>
      </c>
      <c r="X834" s="71">
        <f t="shared" si="170"/>
        <v>0</v>
      </c>
      <c r="Y834" s="71">
        <f t="shared" si="171"/>
        <v>0</v>
      </c>
      <c r="Z834" s="71">
        <f t="shared" si="172"/>
        <v>0</v>
      </c>
      <c r="AA834" s="71">
        <f t="shared" si="173"/>
        <v>0</v>
      </c>
      <c r="AB834" s="71">
        <f t="shared" si="174"/>
        <v>0</v>
      </c>
    </row>
    <row r="835" spans="1:28" ht="16.2" thickBot="1" x14ac:dyDescent="0.35">
      <c r="A835" s="58"/>
      <c r="B835" s="58"/>
      <c r="C835" s="58">
        <v>30</v>
      </c>
      <c r="D835" s="58"/>
      <c r="E835" s="58"/>
      <c r="F835" s="58"/>
      <c r="G835" s="58"/>
      <c r="H835" s="58"/>
      <c r="I835" s="58"/>
      <c r="J835" s="58"/>
      <c r="K835" s="56" t="s">
        <v>981</v>
      </c>
      <c r="L835" s="7" t="s">
        <v>941</v>
      </c>
      <c r="M835" s="88">
        <f t="shared" si="177"/>
        <v>30</v>
      </c>
      <c r="N835" s="91">
        <v>5.01</v>
      </c>
      <c r="O835" s="89">
        <f t="shared" si="164"/>
        <v>5.2414619999999994</v>
      </c>
      <c r="P835" s="57">
        <f t="shared" si="176"/>
        <v>157.24385999999998</v>
      </c>
      <c r="Q835" s="57" t="s">
        <v>942</v>
      </c>
      <c r="R835" s="7" t="s">
        <v>943</v>
      </c>
      <c r="S835" s="71">
        <f t="shared" si="165"/>
        <v>0</v>
      </c>
      <c r="T835" s="71">
        <f t="shared" si="166"/>
        <v>0</v>
      </c>
      <c r="U835" s="71">
        <f t="shared" si="167"/>
        <v>157.24385999999998</v>
      </c>
      <c r="V835" s="71">
        <f t="shared" si="168"/>
        <v>0</v>
      </c>
      <c r="W835" s="71">
        <f t="shared" si="169"/>
        <v>0</v>
      </c>
      <c r="X835" s="71">
        <f t="shared" si="170"/>
        <v>0</v>
      </c>
      <c r="Y835" s="71">
        <f t="shared" si="171"/>
        <v>0</v>
      </c>
      <c r="Z835" s="71">
        <f t="shared" si="172"/>
        <v>0</v>
      </c>
      <c r="AA835" s="71">
        <f t="shared" si="173"/>
        <v>0</v>
      </c>
      <c r="AB835" s="71">
        <f t="shared" si="174"/>
        <v>0</v>
      </c>
    </row>
    <row r="836" spans="1:28" ht="16.2" thickBot="1" x14ac:dyDescent="0.35">
      <c r="A836" s="58"/>
      <c r="B836" s="58"/>
      <c r="C836" s="58">
        <v>70</v>
      </c>
      <c r="D836" s="58"/>
      <c r="E836" s="58"/>
      <c r="F836" s="58"/>
      <c r="G836" s="58"/>
      <c r="H836" s="58"/>
      <c r="I836" s="58"/>
      <c r="J836" s="58"/>
      <c r="K836" s="56" t="s">
        <v>982</v>
      </c>
      <c r="L836" s="7" t="s">
        <v>941</v>
      </c>
      <c r="M836" s="88">
        <f t="shared" si="177"/>
        <v>70</v>
      </c>
      <c r="N836" s="91">
        <v>5.25</v>
      </c>
      <c r="O836" s="89">
        <f t="shared" si="164"/>
        <v>5.4925499999999996</v>
      </c>
      <c r="P836" s="57">
        <f t="shared" si="176"/>
        <v>384.4785</v>
      </c>
      <c r="Q836" s="57" t="s">
        <v>942</v>
      </c>
      <c r="R836" s="7" t="s">
        <v>943</v>
      </c>
      <c r="S836" s="71">
        <f t="shared" si="165"/>
        <v>0</v>
      </c>
      <c r="T836" s="71">
        <f t="shared" si="166"/>
        <v>0</v>
      </c>
      <c r="U836" s="71">
        <f t="shared" si="167"/>
        <v>384.4785</v>
      </c>
      <c r="V836" s="71">
        <f t="shared" si="168"/>
        <v>0</v>
      </c>
      <c r="W836" s="71">
        <f t="shared" si="169"/>
        <v>0</v>
      </c>
      <c r="X836" s="71">
        <f t="shared" si="170"/>
        <v>0</v>
      </c>
      <c r="Y836" s="71">
        <f t="shared" si="171"/>
        <v>0</v>
      </c>
      <c r="Z836" s="71">
        <f t="shared" si="172"/>
        <v>0</v>
      </c>
      <c r="AA836" s="71">
        <f t="shared" si="173"/>
        <v>0</v>
      </c>
      <c r="AB836" s="71">
        <f t="shared" si="174"/>
        <v>0</v>
      </c>
    </row>
    <row r="837" spans="1:28" ht="16.2" thickBot="1" x14ac:dyDescent="0.35">
      <c r="A837" s="58"/>
      <c r="B837" s="58"/>
      <c r="C837" s="58">
        <v>30</v>
      </c>
      <c r="D837" s="58"/>
      <c r="E837" s="58"/>
      <c r="F837" s="58"/>
      <c r="G837" s="58"/>
      <c r="H837" s="58"/>
      <c r="I837" s="58"/>
      <c r="J837" s="58"/>
      <c r="K837" s="56" t="s">
        <v>983</v>
      </c>
      <c r="L837" s="7" t="s">
        <v>941</v>
      </c>
      <c r="M837" s="88">
        <f t="shared" si="177"/>
        <v>30</v>
      </c>
      <c r="N837" s="91">
        <v>4.26</v>
      </c>
      <c r="O837" s="89">
        <f t="shared" si="164"/>
        <v>4.4568119999999993</v>
      </c>
      <c r="P837" s="57">
        <f t="shared" si="176"/>
        <v>133.70435999999998</v>
      </c>
      <c r="Q837" s="57" t="s">
        <v>942</v>
      </c>
      <c r="R837" s="7" t="s">
        <v>943</v>
      </c>
      <c r="S837" s="71">
        <f t="shared" si="165"/>
        <v>0</v>
      </c>
      <c r="T837" s="71">
        <f t="shared" si="166"/>
        <v>0</v>
      </c>
      <c r="U837" s="71">
        <f t="shared" si="167"/>
        <v>133.70435999999998</v>
      </c>
      <c r="V837" s="71">
        <f t="shared" si="168"/>
        <v>0</v>
      </c>
      <c r="W837" s="71">
        <f t="shared" si="169"/>
        <v>0</v>
      </c>
      <c r="X837" s="71">
        <f t="shared" si="170"/>
        <v>0</v>
      </c>
      <c r="Y837" s="71">
        <f t="shared" si="171"/>
        <v>0</v>
      </c>
      <c r="Z837" s="71">
        <f t="shared" si="172"/>
        <v>0</v>
      </c>
      <c r="AA837" s="71">
        <f t="shared" si="173"/>
        <v>0</v>
      </c>
      <c r="AB837" s="71">
        <f t="shared" si="174"/>
        <v>0</v>
      </c>
    </row>
    <row r="838" spans="1:28" ht="16.2" thickBot="1" x14ac:dyDescent="0.35">
      <c r="A838" s="58"/>
      <c r="B838" s="58"/>
      <c r="C838" s="58">
        <v>30</v>
      </c>
      <c r="D838" s="58"/>
      <c r="E838" s="58"/>
      <c r="F838" s="58"/>
      <c r="G838" s="58"/>
      <c r="H838" s="58"/>
      <c r="I838" s="58"/>
      <c r="J838" s="58"/>
      <c r="K838" s="56" t="s">
        <v>984</v>
      </c>
      <c r="L838" s="7" t="s">
        <v>941</v>
      </c>
      <c r="M838" s="88">
        <f t="shared" si="177"/>
        <v>30</v>
      </c>
      <c r="N838" s="91">
        <v>9.85</v>
      </c>
      <c r="O838" s="89">
        <f t="shared" si="164"/>
        <v>10.305069999999999</v>
      </c>
      <c r="P838" s="57">
        <f t="shared" si="176"/>
        <v>309.15209999999996</v>
      </c>
      <c r="Q838" s="57" t="s">
        <v>942</v>
      </c>
      <c r="R838" s="7" t="s">
        <v>943</v>
      </c>
      <c r="S838" s="71">
        <f t="shared" si="165"/>
        <v>0</v>
      </c>
      <c r="T838" s="71">
        <f t="shared" si="166"/>
        <v>0</v>
      </c>
      <c r="U838" s="71">
        <f t="shared" si="167"/>
        <v>309.15209999999996</v>
      </c>
      <c r="V838" s="71">
        <f t="shared" si="168"/>
        <v>0</v>
      </c>
      <c r="W838" s="71">
        <f t="shared" si="169"/>
        <v>0</v>
      </c>
      <c r="X838" s="71">
        <f t="shared" si="170"/>
        <v>0</v>
      </c>
      <c r="Y838" s="71">
        <f t="shared" si="171"/>
        <v>0</v>
      </c>
      <c r="Z838" s="71">
        <f t="shared" si="172"/>
        <v>0</v>
      </c>
      <c r="AA838" s="71">
        <f t="shared" si="173"/>
        <v>0</v>
      </c>
      <c r="AB838" s="71">
        <f t="shared" si="174"/>
        <v>0</v>
      </c>
    </row>
    <row r="839" spans="1:28" ht="16.2" thickBot="1" x14ac:dyDescent="0.35">
      <c r="A839" s="58"/>
      <c r="B839" s="58"/>
      <c r="C839" s="58">
        <v>15</v>
      </c>
      <c r="D839" s="58"/>
      <c r="E839" s="58"/>
      <c r="F839" s="58"/>
      <c r="G839" s="58"/>
      <c r="H839" s="58"/>
      <c r="I839" s="58"/>
      <c r="J839" s="58"/>
      <c r="K839" s="56" t="s">
        <v>985</v>
      </c>
      <c r="L839" s="7" t="s">
        <v>941</v>
      </c>
      <c r="M839" s="88">
        <f t="shared" si="177"/>
        <v>15</v>
      </c>
      <c r="N839" s="91">
        <v>2.36</v>
      </c>
      <c r="O839" s="89">
        <f t="shared" ref="O839:O902" si="178">N839*4.62%+N839</f>
        <v>2.4690319999999999</v>
      </c>
      <c r="P839" s="57">
        <f t="shared" si="176"/>
        <v>37.03548</v>
      </c>
      <c r="Q839" s="57" t="s">
        <v>942</v>
      </c>
      <c r="R839" s="7" t="s">
        <v>943</v>
      </c>
      <c r="S839" s="71">
        <f t="shared" si="165"/>
        <v>0</v>
      </c>
      <c r="T839" s="71">
        <f t="shared" si="166"/>
        <v>0</v>
      </c>
      <c r="U839" s="71">
        <f t="shared" si="167"/>
        <v>37.03548</v>
      </c>
      <c r="V839" s="71">
        <f t="shared" si="168"/>
        <v>0</v>
      </c>
      <c r="W839" s="71">
        <f t="shared" si="169"/>
        <v>0</v>
      </c>
      <c r="X839" s="71">
        <f t="shared" si="170"/>
        <v>0</v>
      </c>
      <c r="Y839" s="71">
        <f t="shared" si="171"/>
        <v>0</v>
      </c>
      <c r="Z839" s="71">
        <f t="shared" si="172"/>
        <v>0</v>
      </c>
      <c r="AA839" s="71">
        <f t="shared" si="173"/>
        <v>0</v>
      </c>
      <c r="AB839" s="71">
        <f t="shared" si="174"/>
        <v>0</v>
      </c>
    </row>
    <row r="840" spans="1:28" ht="16.2" thickBot="1" x14ac:dyDescent="0.35">
      <c r="A840" s="58"/>
      <c r="B840" s="58"/>
      <c r="C840" s="58">
        <v>15</v>
      </c>
      <c r="D840" s="58"/>
      <c r="E840" s="58"/>
      <c r="F840" s="58"/>
      <c r="G840" s="58"/>
      <c r="H840" s="58"/>
      <c r="I840" s="58"/>
      <c r="J840" s="58"/>
      <c r="K840" s="56" t="s">
        <v>986</v>
      </c>
      <c r="L840" s="7" t="s">
        <v>941</v>
      </c>
      <c r="M840" s="88">
        <f t="shared" si="177"/>
        <v>15</v>
      </c>
      <c r="N840" s="91">
        <v>13.05</v>
      </c>
      <c r="O840" s="89">
        <f t="shared" si="178"/>
        <v>13.65291</v>
      </c>
      <c r="P840" s="57">
        <f t="shared" si="176"/>
        <v>204.79365000000001</v>
      </c>
      <c r="Q840" s="57" t="s">
        <v>942</v>
      </c>
      <c r="R840" s="7" t="s">
        <v>943</v>
      </c>
      <c r="S840" s="71">
        <f t="shared" ref="S840:S903" si="179">A840*O840</f>
        <v>0</v>
      </c>
      <c r="T840" s="71">
        <f t="shared" ref="T840:T903" si="180">B840*O840</f>
        <v>0</v>
      </c>
      <c r="U840" s="71">
        <f t="shared" ref="U840:U903" si="181">C840*O840</f>
        <v>204.79365000000001</v>
      </c>
      <c r="V840" s="71">
        <f t="shared" ref="V840:V903" si="182">D840*O840</f>
        <v>0</v>
      </c>
      <c r="W840" s="71">
        <f t="shared" ref="W840:W903" si="183">E840*O840</f>
        <v>0</v>
      </c>
      <c r="X840" s="71">
        <f t="shared" ref="X840:X903" si="184">F840*O840</f>
        <v>0</v>
      </c>
      <c r="Y840" s="71">
        <f t="shared" ref="Y840:Y903" si="185">G840*O840</f>
        <v>0</v>
      </c>
      <c r="Z840" s="71">
        <f t="shared" ref="Z840:Z903" si="186">H840*O840</f>
        <v>0</v>
      </c>
      <c r="AA840" s="71">
        <f t="shared" ref="AA840:AA903" si="187">I840*O840</f>
        <v>0</v>
      </c>
      <c r="AB840" s="71">
        <f t="shared" ref="AB840:AB903" si="188">J840*O840</f>
        <v>0</v>
      </c>
    </row>
    <row r="841" spans="1:28" ht="16.2" thickBot="1" x14ac:dyDescent="0.35">
      <c r="A841" s="58"/>
      <c r="B841" s="58"/>
      <c r="C841" s="58">
        <v>15</v>
      </c>
      <c r="D841" s="58"/>
      <c r="E841" s="58"/>
      <c r="F841" s="58"/>
      <c r="G841" s="58"/>
      <c r="H841" s="58"/>
      <c r="I841" s="58"/>
      <c r="J841" s="58"/>
      <c r="K841" s="56" t="s">
        <v>987</v>
      </c>
      <c r="L841" s="7" t="s">
        <v>941</v>
      </c>
      <c r="M841" s="88">
        <f t="shared" si="177"/>
        <v>15</v>
      </c>
      <c r="N841" s="91">
        <v>5.99</v>
      </c>
      <c r="O841" s="89">
        <f t="shared" si="178"/>
        <v>6.2667380000000001</v>
      </c>
      <c r="P841" s="57">
        <f t="shared" si="176"/>
        <v>94.001069999999999</v>
      </c>
      <c r="Q841" s="57" t="s">
        <v>942</v>
      </c>
      <c r="R841" s="7" t="s">
        <v>943</v>
      </c>
      <c r="S841" s="71">
        <f t="shared" si="179"/>
        <v>0</v>
      </c>
      <c r="T841" s="71">
        <f t="shared" si="180"/>
        <v>0</v>
      </c>
      <c r="U841" s="71">
        <f t="shared" si="181"/>
        <v>94.001069999999999</v>
      </c>
      <c r="V841" s="71">
        <f t="shared" si="182"/>
        <v>0</v>
      </c>
      <c r="W841" s="71">
        <f t="shared" si="183"/>
        <v>0</v>
      </c>
      <c r="X841" s="71">
        <f t="shared" si="184"/>
        <v>0</v>
      </c>
      <c r="Y841" s="71">
        <f t="shared" si="185"/>
        <v>0</v>
      </c>
      <c r="Z841" s="71">
        <f t="shared" si="186"/>
        <v>0</v>
      </c>
      <c r="AA841" s="71">
        <f t="shared" si="187"/>
        <v>0</v>
      </c>
      <c r="AB841" s="71">
        <f t="shared" si="188"/>
        <v>0</v>
      </c>
    </row>
    <row r="842" spans="1:28" ht="16.2" thickBot="1" x14ac:dyDescent="0.35">
      <c r="A842" s="58"/>
      <c r="B842" s="58"/>
      <c r="C842" s="58">
        <v>15</v>
      </c>
      <c r="D842" s="58"/>
      <c r="E842" s="58"/>
      <c r="F842" s="58"/>
      <c r="G842" s="58"/>
      <c r="H842" s="58"/>
      <c r="I842" s="58"/>
      <c r="J842" s="58"/>
      <c r="K842" s="56" t="s">
        <v>988</v>
      </c>
      <c r="L842" s="7" t="s">
        <v>941</v>
      </c>
      <c r="M842" s="88">
        <f t="shared" si="177"/>
        <v>15</v>
      </c>
      <c r="N842" s="91">
        <v>9.07</v>
      </c>
      <c r="O842" s="89">
        <f t="shared" si="178"/>
        <v>9.4890340000000002</v>
      </c>
      <c r="P842" s="57">
        <f t="shared" si="176"/>
        <v>142.33551</v>
      </c>
      <c r="Q842" s="57" t="s">
        <v>942</v>
      </c>
      <c r="R842" s="7" t="s">
        <v>943</v>
      </c>
      <c r="S842" s="71">
        <f t="shared" si="179"/>
        <v>0</v>
      </c>
      <c r="T842" s="71">
        <f t="shared" si="180"/>
        <v>0</v>
      </c>
      <c r="U842" s="71">
        <f t="shared" si="181"/>
        <v>142.33551</v>
      </c>
      <c r="V842" s="71">
        <f t="shared" si="182"/>
        <v>0</v>
      </c>
      <c r="W842" s="71">
        <f t="shared" si="183"/>
        <v>0</v>
      </c>
      <c r="X842" s="71">
        <f t="shared" si="184"/>
        <v>0</v>
      </c>
      <c r="Y842" s="71">
        <f t="shared" si="185"/>
        <v>0</v>
      </c>
      <c r="Z842" s="71">
        <f t="shared" si="186"/>
        <v>0</v>
      </c>
      <c r="AA842" s="71">
        <f t="shared" si="187"/>
        <v>0</v>
      </c>
      <c r="AB842" s="71">
        <f t="shared" si="188"/>
        <v>0</v>
      </c>
    </row>
    <row r="843" spans="1:28" ht="16.2" thickBot="1" x14ac:dyDescent="0.35">
      <c r="A843" s="58"/>
      <c r="B843" s="58"/>
      <c r="C843" s="58">
        <v>15</v>
      </c>
      <c r="D843" s="58"/>
      <c r="E843" s="58"/>
      <c r="F843" s="58"/>
      <c r="G843" s="58"/>
      <c r="H843" s="58"/>
      <c r="I843" s="58"/>
      <c r="J843" s="58"/>
      <c r="K843" s="56" t="s">
        <v>989</v>
      </c>
      <c r="L843" s="7" t="s">
        <v>941</v>
      </c>
      <c r="M843" s="88">
        <f t="shared" si="177"/>
        <v>15</v>
      </c>
      <c r="N843" s="91">
        <v>8.2200000000000006</v>
      </c>
      <c r="O843" s="89">
        <f t="shared" si="178"/>
        <v>8.5997640000000004</v>
      </c>
      <c r="P843" s="57">
        <f t="shared" si="176"/>
        <v>128.99646000000001</v>
      </c>
      <c r="Q843" s="57" t="s">
        <v>942</v>
      </c>
      <c r="R843" s="7" t="s">
        <v>943</v>
      </c>
      <c r="S843" s="71">
        <f t="shared" si="179"/>
        <v>0</v>
      </c>
      <c r="T843" s="71">
        <f t="shared" si="180"/>
        <v>0</v>
      </c>
      <c r="U843" s="71">
        <f t="shared" si="181"/>
        <v>128.99646000000001</v>
      </c>
      <c r="V843" s="71">
        <f t="shared" si="182"/>
        <v>0</v>
      </c>
      <c r="W843" s="71">
        <f t="shared" si="183"/>
        <v>0</v>
      </c>
      <c r="X843" s="71">
        <f t="shared" si="184"/>
        <v>0</v>
      </c>
      <c r="Y843" s="71">
        <f t="shared" si="185"/>
        <v>0</v>
      </c>
      <c r="Z843" s="71">
        <f t="shared" si="186"/>
        <v>0</v>
      </c>
      <c r="AA843" s="71">
        <f t="shared" si="187"/>
        <v>0</v>
      </c>
      <c r="AB843" s="71">
        <f t="shared" si="188"/>
        <v>0</v>
      </c>
    </row>
    <row r="844" spans="1:28" ht="16.2" thickBot="1" x14ac:dyDescent="0.35">
      <c r="A844" s="58"/>
      <c r="B844" s="58"/>
      <c r="C844" s="58">
        <v>15</v>
      </c>
      <c r="D844" s="58"/>
      <c r="E844" s="58"/>
      <c r="F844" s="58"/>
      <c r="G844" s="58"/>
      <c r="H844" s="58"/>
      <c r="I844" s="58"/>
      <c r="J844" s="58"/>
      <c r="K844" s="56" t="s">
        <v>990</v>
      </c>
      <c r="L844" s="7" t="s">
        <v>941</v>
      </c>
      <c r="M844" s="88">
        <f t="shared" si="177"/>
        <v>15</v>
      </c>
      <c r="N844" s="91">
        <v>7.17</v>
      </c>
      <c r="O844" s="89">
        <f t="shared" si="178"/>
        <v>7.5012540000000003</v>
      </c>
      <c r="P844" s="57">
        <f t="shared" si="176"/>
        <v>112.51881</v>
      </c>
      <c r="Q844" s="57" t="s">
        <v>942</v>
      </c>
      <c r="R844" s="7" t="s">
        <v>943</v>
      </c>
      <c r="S844" s="71">
        <f t="shared" si="179"/>
        <v>0</v>
      </c>
      <c r="T844" s="71">
        <f t="shared" si="180"/>
        <v>0</v>
      </c>
      <c r="U844" s="71">
        <f t="shared" si="181"/>
        <v>112.51881</v>
      </c>
      <c r="V844" s="71">
        <f t="shared" si="182"/>
        <v>0</v>
      </c>
      <c r="W844" s="71">
        <f t="shared" si="183"/>
        <v>0</v>
      </c>
      <c r="X844" s="71">
        <f t="shared" si="184"/>
        <v>0</v>
      </c>
      <c r="Y844" s="71">
        <f t="shared" si="185"/>
        <v>0</v>
      </c>
      <c r="Z844" s="71">
        <f t="shared" si="186"/>
        <v>0</v>
      </c>
      <c r="AA844" s="71">
        <f t="shared" si="187"/>
        <v>0</v>
      </c>
      <c r="AB844" s="71">
        <f t="shared" si="188"/>
        <v>0</v>
      </c>
    </row>
    <row r="845" spans="1:28" ht="16.2" thickBot="1" x14ac:dyDescent="0.35">
      <c r="A845" s="58"/>
      <c r="B845" s="58"/>
      <c r="C845" s="58">
        <v>15</v>
      </c>
      <c r="D845" s="58"/>
      <c r="E845" s="58"/>
      <c r="F845" s="58"/>
      <c r="G845" s="58"/>
      <c r="H845" s="58"/>
      <c r="I845" s="58"/>
      <c r="J845" s="58"/>
      <c r="K845" s="56" t="s">
        <v>991</v>
      </c>
      <c r="L845" s="7" t="s">
        <v>941</v>
      </c>
      <c r="M845" s="88">
        <f t="shared" si="177"/>
        <v>15</v>
      </c>
      <c r="N845" s="91">
        <v>5.63</v>
      </c>
      <c r="O845" s="89">
        <f t="shared" si="178"/>
        <v>5.8901060000000003</v>
      </c>
      <c r="P845" s="57">
        <f t="shared" si="176"/>
        <v>88.351590000000002</v>
      </c>
      <c r="Q845" s="57" t="s">
        <v>942</v>
      </c>
      <c r="R845" s="7" t="s">
        <v>943</v>
      </c>
      <c r="S845" s="71">
        <f t="shared" si="179"/>
        <v>0</v>
      </c>
      <c r="T845" s="71">
        <f t="shared" si="180"/>
        <v>0</v>
      </c>
      <c r="U845" s="71">
        <f t="shared" si="181"/>
        <v>88.351590000000002</v>
      </c>
      <c r="V845" s="71">
        <f t="shared" si="182"/>
        <v>0</v>
      </c>
      <c r="W845" s="71">
        <f t="shared" si="183"/>
        <v>0</v>
      </c>
      <c r="X845" s="71">
        <f t="shared" si="184"/>
        <v>0</v>
      </c>
      <c r="Y845" s="71">
        <f t="shared" si="185"/>
        <v>0</v>
      </c>
      <c r="Z845" s="71">
        <f t="shared" si="186"/>
        <v>0</v>
      </c>
      <c r="AA845" s="71">
        <f t="shared" si="187"/>
        <v>0</v>
      </c>
      <c r="AB845" s="71">
        <f t="shared" si="188"/>
        <v>0</v>
      </c>
    </row>
    <row r="846" spans="1:28" ht="16.2" thickBot="1" x14ac:dyDescent="0.35">
      <c r="A846" s="58"/>
      <c r="B846" s="58"/>
      <c r="C846" s="58">
        <v>15</v>
      </c>
      <c r="D846" s="58"/>
      <c r="E846" s="58"/>
      <c r="F846" s="58"/>
      <c r="G846" s="58"/>
      <c r="H846" s="58"/>
      <c r="I846" s="58"/>
      <c r="J846" s="58"/>
      <c r="K846" s="56" t="s">
        <v>992</v>
      </c>
      <c r="L846" s="7" t="s">
        <v>941</v>
      </c>
      <c r="M846" s="88">
        <f t="shared" si="177"/>
        <v>15</v>
      </c>
      <c r="N846" s="91">
        <v>6.49</v>
      </c>
      <c r="O846" s="89">
        <f t="shared" si="178"/>
        <v>6.7898380000000005</v>
      </c>
      <c r="P846" s="57">
        <f t="shared" si="176"/>
        <v>101.84757</v>
      </c>
      <c r="Q846" s="57" t="s">
        <v>942</v>
      </c>
      <c r="R846" s="7" t="s">
        <v>943</v>
      </c>
      <c r="S846" s="71">
        <f t="shared" si="179"/>
        <v>0</v>
      </c>
      <c r="T846" s="71">
        <f t="shared" si="180"/>
        <v>0</v>
      </c>
      <c r="U846" s="71">
        <f t="shared" si="181"/>
        <v>101.84757</v>
      </c>
      <c r="V846" s="71">
        <f t="shared" si="182"/>
        <v>0</v>
      </c>
      <c r="W846" s="71">
        <f t="shared" si="183"/>
        <v>0</v>
      </c>
      <c r="X846" s="71">
        <f t="shared" si="184"/>
        <v>0</v>
      </c>
      <c r="Y846" s="71">
        <f t="shared" si="185"/>
        <v>0</v>
      </c>
      <c r="Z846" s="71">
        <f t="shared" si="186"/>
        <v>0</v>
      </c>
      <c r="AA846" s="71">
        <f t="shared" si="187"/>
        <v>0</v>
      </c>
      <c r="AB846" s="71">
        <f t="shared" si="188"/>
        <v>0</v>
      </c>
    </row>
    <row r="847" spans="1:28" ht="16.2" thickBot="1" x14ac:dyDescent="0.35">
      <c r="A847" s="58"/>
      <c r="B847" s="58"/>
      <c r="C847" s="58">
        <v>15</v>
      </c>
      <c r="D847" s="58"/>
      <c r="E847" s="58"/>
      <c r="F847" s="58"/>
      <c r="G847" s="58"/>
      <c r="H847" s="58"/>
      <c r="I847" s="58"/>
      <c r="J847" s="58"/>
      <c r="K847" s="56" t="s">
        <v>993</v>
      </c>
      <c r="L847" s="7" t="s">
        <v>941</v>
      </c>
      <c r="M847" s="88">
        <f t="shared" si="177"/>
        <v>15</v>
      </c>
      <c r="N847" s="91">
        <v>6.65</v>
      </c>
      <c r="O847" s="89">
        <f t="shared" si="178"/>
        <v>6.95723</v>
      </c>
      <c r="P847" s="57">
        <f t="shared" si="176"/>
        <v>104.35845</v>
      </c>
      <c r="Q847" s="57" t="s">
        <v>942</v>
      </c>
      <c r="R847" s="7" t="s">
        <v>943</v>
      </c>
      <c r="S847" s="71">
        <f t="shared" si="179"/>
        <v>0</v>
      </c>
      <c r="T847" s="71">
        <f t="shared" si="180"/>
        <v>0</v>
      </c>
      <c r="U847" s="71">
        <f t="shared" si="181"/>
        <v>104.35845</v>
      </c>
      <c r="V847" s="71">
        <f t="shared" si="182"/>
        <v>0</v>
      </c>
      <c r="W847" s="71">
        <f t="shared" si="183"/>
        <v>0</v>
      </c>
      <c r="X847" s="71">
        <f t="shared" si="184"/>
        <v>0</v>
      </c>
      <c r="Y847" s="71">
        <f t="shared" si="185"/>
        <v>0</v>
      </c>
      <c r="Z847" s="71">
        <f t="shared" si="186"/>
        <v>0</v>
      </c>
      <c r="AA847" s="71">
        <f t="shared" si="187"/>
        <v>0</v>
      </c>
      <c r="AB847" s="71">
        <f t="shared" si="188"/>
        <v>0</v>
      </c>
    </row>
    <row r="848" spans="1:28" ht="16.2" thickBot="1" x14ac:dyDescent="0.35">
      <c r="A848" s="58"/>
      <c r="B848" s="58"/>
      <c r="C848" s="58">
        <v>10</v>
      </c>
      <c r="D848" s="58"/>
      <c r="E848" s="58"/>
      <c r="F848" s="58"/>
      <c r="G848" s="58"/>
      <c r="H848" s="58"/>
      <c r="I848" s="58"/>
      <c r="J848" s="58"/>
      <c r="K848" s="56" t="s">
        <v>994</v>
      </c>
      <c r="L848" s="7" t="s">
        <v>941</v>
      </c>
      <c r="M848" s="88">
        <f t="shared" si="177"/>
        <v>10</v>
      </c>
      <c r="N848" s="91">
        <v>21.69</v>
      </c>
      <c r="O848" s="89">
        <f t="shared" si="178"/>
        <v>22.692078000000002</v>
      </c>
      <c r="P848" s="57">
        <f t="shared" si="176"/>
        <v>226.92078000000004</v>
      </c>
      <c r="Q848" s="57" t="s">
        <v>942</v>
      </c>
      <c r="R848" s="7" t="s">
        <v>943</v>
      </c>
      <c r="S848" s="71">
        <f t="shared" si="179"/>
        <v>0</v>
      </c>
      <c r="T848" s="71">
        <f t="shared" si="180"/>
        <v>0</v>
      </c>
      <c r="U848" s="71">
        <f t="shared" si="181"/>
        <v>226.92078000000004</v>
      </c>
      <c r="V848" s="71">
        <f t="shared" si="182"/>
        <v>0</v>
      </c>
      <c r="W848" s="71">
        <f t="shared" si="183"/>
        <v>0</v>
      </c>
      <c r="X848" s="71">
        <f t="shared" si="184"/>
        <v>0</v>
      </c>
      <c r="Y848" s="71">
        <f t="shared" si="185"/>
        <v>0</v>
      </c>
      <c r="Z848" s="71">
        <f t="shared" si="186"/>
        <v>0</v>
      </c>
      <c r="AA848" s="71">
        <f t="shared" si="187"/>
        <v>0</v>
      </c>
      <c r="AB848" s="71">
        <f t="shared" si="188"/>
        <v>0</v>
      </c>
    </row>
    <row r="849" spans="1:28" ht="16.2" thickBot="1" x14ac:dyDescent="0.35">
      <c r="A849" s="58"/>
      <c r="B849" s="58"/>
      <c r="C849" s="58">
        <v>30</v>
      </c>
      <c r="D849" s="58"/>
      <c r="E849" s="58"/>
      <c r="F849" s="58"/>
      <c r="G849" s="58"/>
      <c r="H849" s="58"/>
      <c r="I849" s="58"/>
      <c r="J849" s="58"/>
      <c r="K849" s="56" t="s">
        <v>995</v>
      </c>
      <c r="L849" s="7" t="s">
        <v>941</v>
      </c>
      <c r="M849" s="88">
        <f t="shared" si="177"/>
        <v>30</v>
      </c>
      <c r="N849" s="91">
        <v>18.670000000000002</v>
      </c>
      <c r="O849" s="89">
        <f t="shared" si="178"/>
        <v>19.532554000000001</v>
      </c>
      <c r="P849" s="57">
        <f t="shared" si="176"/>
        <v>585.97662000000003</v>
      </c>
      <c r="Q849" s="57" t="s">
        <v>942</v>
      </c>
      <c r="R849" s="7" t="s">
        <v>943</v>
      </c>
      <c r="S849" s="71">
        <f t="shared" si="179"/>
        <v>0</v>
      </c>
      <c r="T849" s="71">
        <f t="shared" si="180"/>
        <v>0</v>
      </c>
      <c r="U849" s="71">
        <f t="shared" si="181"/>
        <v>585.97662000000003</v>
      </c>
      <c r="V849" s="71">
        <f t="shared" si="182"/>
        <v>0</v>
      </c>
      <c r="W849" s="71">
        <f t="shared" si="183"/>
        <v>0</v>
      </c>
      <c r="X849" s="71">
        <f t="shared" si="184"/>
        <v>0</v>
      </c>
      <c r="Y849" s="71">
        <f t="shared" si="185"/>
        <v>0</v>
      </c>
      <c r="Z849" s="71">
        <f t="shared" si="186"/>
        <v>0</v>
      </c>
      <c r="AA849" s="71">
        <f t="shared" si="187"/>
        <v>0</v>
      </c>
      <c r="AB849" s="71">
        <f t="shared" si="188"/>
        <v>0</v>
      </c>
    </row>
    <row r="850" spans="1:28" ht="16.2" thickBot="1" x14ac:dyDescent="0.35">
      <c r="A850" s="58"/>
      <c r="B850" s="58"/>
      <c r="C850" s="58">
        <v>30</v>
      </c>
      <c r="D850" s="58"/>
      <c r="E850" s="58"/>
      <c r="F850" s="58"/>
      <c r="G850" s="58"/>
      <c r="H850" s="58"/>
      <c r="I850" s="58"/>
      <c r="J850" s="58"/>
      <c r="K850" s="56" t="s">
        <v>996</v>
      </c>
      <c r="L850" s="7" t="s">
        <v>941</v>
      </c>
      <c r="M850" s="88">
        <f t="shared" si="177"/>
        <v>30</v>
      </c>
      <c r="N850" s="91">
        <v>25.65</v>
      </c>
      <c r="O850" s="89">
        <f t="shared" si="178"/>
        <v>26.83503</v>
      </c>
      <c r="P850" s="57">
        <f t="shared" si="176"/>
        <v>805.05089999999996</v>
      </c>
      <c r="Q850" s="57" t="s">
        <v>942</v>
      </c>
      <c r="R850" s="7" t="s">
        <v>943</v>
      </c>
      <c r="S850" s="71">
        <f t="shared" si="179"/>
        <v>0</v>
      </c>
      <c r="T850" s="71">
        <f t="shared" si="180"/>
        <v>0</v>
      </c>
      <c r="U850" s="71">
        <f t="shared" si="181"/>
        <v>805.05089999999996</v>
      </c>
      <c r="V850" s="71">
        <f t="shared" si="182"/>
        <v>0</v>
      </c>
      <c r="W850" s="71">
        <f t="shared" si="183"/>
        <v>0</v>
      </c>
      <c r="X850" s="71">
        <f t="shared" si="184"/>
        <v>0</v>
      </c>
      <c r="Y850" s="71">
        <f t="shared" si="185"/>
        <v>0</v>
      </c>
      <c r="Z850" s="71">
        <f t="shared" si="186"/>
        <v>0</v>
      </c>
      <c r="AA850" s="71">
        <f t="shared" si="187"/>
        <v>0</v>
      </c>
      <c r="AB850" s="71">
        <f t="shared" si="188"/>
        <v>0</v>
      </c>
    </row>
    <row r="851" spans="1:28" ht="16.2" thickBot="1" x14ac:dyDescent="0.35">
      <c r="A851" s="58"/>
      <c r="B851" s="58"/>
      <c r="C851" s="58">
        <v>10</v>
      </c>
      <c r="D851" s="58"/>
      <c r="E851" s="58"/>
      <c r="F851" s="58"/>
      <c r="G851" s="58"/>
      <c r="H851" s="58"/>
      <c r="I851" s="58"/>
      <c r="J851" s="58"/>
      <c r="K851" s="56" t="s">
        <v>997</v>
      </c>
      <c r="L851" s="7" t="s">
        <v>941</v>
      </c>
      <c r="M851" s="88">
        <f t="shared" si="177"/>
        <v>10</v>
      </c>
      <c r="N851" s="91">
        <v>5.68</v>
      </c>
      <c r="O851" s="89">
        <f t="shared" si="178"/>
        <v>5.9424159999999997</v>
      </c>
      <c r="P851" s="57">
        <f t="shared" si="176"/>
        <v>59.424160000000001</v>
      </c>
      <c r="Q851" s="57" t="s">
        <v>942</v>
      </c>
      <c r="R851" s="7" t="s">
        <v>943</v>
      </c>
      <c r="S851" s="71">
        <f t="shared" si="179"/>
        <v>0</v>
      </c>
      <c r="T851" s="71">
        <f t="shared" si="180"/>
        <v>0</v>
      </c>
      <c r="U851" s="71">
        <f t="shared" si="181"/>
        <v>59.424160000000001</v>
      </c>
      <c r="V851" s="71">
        <f t="shared" si="182"/>
        <v>0</v>
      </c>
      <c r="W851" s="71">
        <f t="shared" si="183"/>
        <v>0</v>
      </c>
      <c r="X851" s="71">
        <f t="shared" si="184"/>
        <v>0</v>
      </c>
      <c r="Y851" s="71">
        <f t="shared" si="185"/>
        <v>0</v>
      </c>
      <c r="Z851" s="71">
        <f t="shared" si="186"/>
        <v>0</v>
      </c>
      <c r="AA851" s="71">
        <f t="shared" si="187"/>
        <v>0</v>
      </c>
      <c r="AB851" s="71">
        <f t="shared" si="188"/>
        <v>0</v>
      </c>
    </row>
    <row r="852" spans="1:28" ht="16.2" thickBot="1" x14ac:dyDescent="0.35">
      <c r="A852" s="58"/>
      <c r="B852" s="58"/>
      <c r="C852" s="58">
        <v>10</v>
      </c>
      <c r="D852" s="58"/>
      <c r="E852" s="58"/>
      <c r="F852" s="58"/>
      <c r="G852" s="58"/>
      <c r="H852" s="58"/>
      <c r="I852" s="58"/>
      <c r="J852" s="58"/>
      <c r="K852" s="56" t="s">
        <v>998</v>
      </c>
      <c r="L852" s="7" t="s">
        <v>941</v>
      </c>
      <c r="M852" s="88">
        <f t="shared" si="177"/>
        <v>10</v>
      </c>
      <c r="N852" s="91">
        <v>10.07</v>
      </c>
      <c r="O852" s="89">
        <f t="shared" si="178"/>
        <v>10.535234000000001</v>
      </c>
      <c r="P852" s="57">
        <f t="shared" si="176"/>
        <v>105.35234000000001</v>
      </c>
      <c r="Q852" s="57" t="s">
        <v>942</v>
      </c>
      <c r="R852" s="7" t="s">
        <v>943</v>
      </c>
      <c r="S852" s="71">
        <f t="shared" si="179"/>
        <v>0</v>
      </c>
      <c r="T852" s="71">
        <f t="shared" si="180"/>
        <v>0</v>
      </c>
      <c r="U852" s="71">
        <f t="shared" si="181"/>
        <v>105.35234000000001</v>
      </c>
      <c r="V852" s="71">
        <f t="shared" si="182"/>
        <v>0</v>
      </c>
      <c r="W852" s="71">
        <f t="shared" si="183"/>
        <v>0</v>
      </c>
      <c r="X852" s="71">
        <f t="shared" si="184"/>
        <v>0</v>
      </c>
      <c r="Y852" s="71">
        <f t="shared" si="185"/>
        <v>0</v>
      </c>
      <c r="Z852" s="71">
        <f t="shared" si="186"/>
        <v>0</v>
      </c>
      <c r="AA852" s="71">
        <f t="shared" si="187"/>
        <v>0</v>
      </c>
      <c r="AB852" s="71">
        <f t="shared" si="188"/>
        <v>0</v>
      </c>
    </row>
    <row r="853" spans="1:28" ht="16.2" thickBot="1" x14ac:dyDescent="0.35">
      <c r="A853" s="58"/>
      <c r="B853" s="58"/>
      <c r="C853" s="58">
        <v>10</v>
      </c>
      <c r="D853" s="58"/>
      <c r="E853" s="58"/>
      <c r="F853" s="58"/>
      <c r="G853" s="58"/>
      <c r="H853" s="58"/>
      <c r="I853" s="58"/>
      <c r="J853" s="58"/>
      <c r="K853" s="56" t="s">
        <v>999</v>
      </c>
      <c r="L853" s="7" t="s">
        <v>941</v>
      </c>
      <c r="M853" s="88">
        <f t="shared" si="177"/>
        <v>10</v>
      </c>
      <c r="N853" s="91">
        <v>4.54</v>
      </c>
      <c r="O853" s="89">
        <f t="shared" si="178"/>
        <v>4.7497480000000003</v>
      </c>
      <c r="P853" s="57">
        <f t="shared" si="176"/>
        <v>47.497480000000003</v>
      </c>
      <c r="Q853" s="57" t="s">
        <v>942</v>
      </c>
      <c r="R853" s="7" t="s">
        <v>943</v>
      </c>
      <c r="S853" s="71">
        <f t="shared" si="179"/>
        <v>0</v>
      </c>
      <c r="T853" s="71">
        <f t="shared" si="180"/>
        <v>0</v>
      </c>
      <c r="U853" s="71">
        <f t="shared" si="181"/>
        <v>47.497480000000003</v>
      </c>
      <c r="V853" s="71">
        <f t="shared" si="182"/>
        <v>0</v>
      </c>
      <c r="W853" s="71">
        <f t="shared" si="183"/>
        <v>0</v>
      </c>
      <c r="X853" s="71">
        <f t="shared" si="184"/>
        <v>0</v>
      </c>
      <c r="Y853" s="71">
        <f t="shared" si="185"/>
        <v>0</v>
      </c>
      <c r="Z853" s="71">
        <f t="shared" si="186"/>
        <v>0</v>
      </c>
      <c r="AA853" s="71">
        <f t="shared" si="187"/>
        <v>0</v>
      </c>
      <c r="AB853" s="71">
        <f t="shared" si="188"/>
        <v>0</v>
      </c>
    </row>
    <row r="854" spans="1:28" ht="16.2" thickBot="1" x14ac:dyDescent="0.35">
      <c r="A854" s="58"/>
      <c r="B854" s="58"/>
      <c r="C854" s="58">
        <v>10</v>
      </c>
      <c r="D854" s="58"/>
      <c r="E854" s="58"/>
      <c r="F854" s="58"/>
      <c r="G854" s="58"/>
      <c r="H854" s="58"/>
      <c r="I854" s="58"/>
      <c r="J854" s="58"/>
      <c r="K854" s="56" t="s">
        <v>1000</v>
      </c>
      <c r="L854" s="7" t="s">
        <v>941</v>
      </c>
      <c r="M854" s="88">
        <f t="shared" si="177"/>
        <v>10</v>
      </c>
      <c r="N854" s="91">
        <v>4.49</v>
      </c>
      <c r="O854" s="89">
        <f t="shared" si="178"/>
        <v>4.697438</v>
      </c>
      <c r="P854" s="57">
        <f t="shared" si="176"/>
        <v>46.974379999999996</v>
      </c>
      <c r="Q854" s="57" t="s">
        <v>942</v>
      </c>
      <c r="R854" s="7" t="s">
        <v>943</v>
      </c>
      <c r="S854" s="71">
        <f t="shared" si="179"/>
        <v>0</v>
      </c>
      <c r="T854" s="71">
        <f t="shared" si="180"/>
        <v>0</v>
      </c>
      <c r="U854" s="71">
        <f t="shared" si="181"/>
        <v>46.974379999999996</v>
      </c>
      <c r="V854" s="71">
        <f t="shared" si="182"/>
        <v>0</v>
      </c>
      <c r="W854" s="71">
        <f t="shared" si="183"/>
        <v>0</v>
      </c>
      <c r="X854" s="71">
        <f t="shared" si="184"/>
        <v>0</v>
      </c>
      <c r="Y854" s="71">
        <f t="shared" si="185"/>
        <v>0</v>
      </c>
      <c r="Z854" s="71">
        <f t="shared" si="186"/>
        <v>0</v>
      </c>
      <c r="AA854" s="71">
        <f t="shared" si="187"/>
        <v>0</v>
      </c>
      <c r="AB854" s="71">
        <f t="shared" si="188"/>
        <v>0</v>
      </c>
    </row>
    <row r="855" spans="1:28" ht="16.2" thickBot="1" x14ac:dyDescent="0.35">
      <c r="A855" s="58"/>
      <c r="B855" s="58"/>
      <c r="C855" s="58">
        <v>100</v>
      </c>
      <c r="D855" s="58"/>
      <c r="E855" s="58"/>
      <c r="F855" s="58"/>
      <c r="G855" s="58"/>
      <c r="H855" s="58"/>
      <c r="I855" s="58"/>
      <c r="J855" s="58"/>
      <c r="K855" s="56" t="s">
        <v>1001</v>
      </c>
      <c r="L855" s="7" t="s">
        <v>945</v>
      </c>
      <c r="M855" s="88">
        <f t="shared" si="177"/>
        <v>100</v>
      </c>
      <c r="N855" s="91">
        <v>20.48</v>
      </c>
      <c r="O855" s="89">
        <f t="shared" si="178"/>
        <v>21.426176000000002</v>
      </c>
      <c r="P855" s="57">
        <f t="shared" si="176"/>
        <v>2142.6176</v>
      </c>
      <c r="Q855" s="57" t="s">
        <v>942</v>
      </c>
      <c r="R855" s="7" t="s">
        <v>943</v>
      </c>
      <c r="S855" s="71">
        <f t="shared" si="179"/>
        <v>0</v>
      </c>
      <c r="T855" s="71">
        <f t="shared" si="180"/>
        <v>0</v>
      </c>
      <c r="U855" s="71">
        <f t="shared" si="181"/>
        <v>2142.6176</v>
      </c>
      <c r="V855" s="71">
        <f t="shared" si="182"/>
        <v>0</v>
      </c>
      <c r="W855" s="71">
        <f t="shared" si="183"/>
        <v>0</v>
      </c>
      <c r="X855" s="71">
        <f t="shared" si="184"/>
        <v>0</v>
      </c>
      <c r="Y855" s="71">
        <f t="shared" si="185"/>
        <v>0</v>
      </c>
      <c r="Z855" s="71">
        <f t="shared" si="186"/>
        <v>0</v>
      </c>
      <c r="AA855" s="71">
        <f t="shared" si="187"/>
        <v>0</v>
      </c>
      <c r="AB855" s="71">
        <f t="shared" si="188"/>
        <v>0</v>
      </c>
    </row>
    <row r="856" spans="1:28" ht="16.2" thickBot="1" x14ac:dyDescent="0.35">
      <c r="A856" s="58"/>
      <c r="B856" s="58"/>
      <c r="C856" s="58">
        <v>2</v>
      </c>
      <c r="D856" s="58"/>
      <c r="E856" s="58"/>
      <c r="F856" s="58"/>
      <c r="G856" s="58"/>
      <c r="H856" s="58"/>
      <c r="I856" s="58"/>
      <c r="J856" s="58"/>
      <c r="K856" s="56" t="s">
        <v>1002</v>
      </c>
      <c r="L856" s="7" t="s">
        <v>941</v>
      </c>
      <c r="M856" s="88">
        <f t="shared" si="177"/>
        <v>2</v>
      </c>
      <c r="N856" s="91">
        <v>15.11</v>
      </c>
      <c r="O856" s="89">
        <f t="shared" si="178"/>
        <v>15.808081999999999</v>
      </c>
      <c r="P856" s="57">
        <f t="shared" si="176"/>
        <v>31.616163999999998</v>
      </c>
      <c r="Q856" s="57" t="s">
        <v>942</v>
      </c>
      <c r="R856" s="7" t="s">
        <v>943</v>
      </c>
      <c r="S856" s="71">
        <f t="shared" si="179"/>
        <v>0</v>
      </c>
      <c r="T856" s="71">
        <f t="shared" si="180"/>
        <v>0</v>
      </c>
      <c r="U856" s="71">
        <f t="shared" si="181"/>
        <v>31.616163999999998</v>
      </c>
      <c r="V856" s="71">
        <f t="shared" si="182"/>
        <v>0</v>
      </c>
      <c r="W856" s="71">
        <f t="shared" si="183"/>
        <v>0</v>
      </c>
      <c r="X856" s="71">
        <f t="shared" si="184"/>
        <v>0</v>
      </c>
      <c r="Y856" s="71">
        <f t="shared" si="185"/>
        <v>0</v>
      </c>
      <c r="Z856" s="71">
        <f t="shared" si="186"/>
        <v>0</v>
      </c>
      <c r="AA856" s="71">
        <f t="shared" si="187"/>
        <v>0</v>
      </c>
      <c r="AB856" s="71">
        <f t="shared" si="188"/>
        <v>0</v>
      </c>
    </row>
    <row r="857" spans="1:28" ht="16.2" thickBot="1" x14ac:dyDescent="0.35">
      <c r="A857" s="58"/>
      <c r="B857" s="58"/>
      <c r="C857" s="58">
        <v>3</v>
      </c>
      <c r="D857" s="58"/>
      <c r="E857" s="58"/>
      <c r="F857" s="58"/>
      <c r="G857" s="58"/>
      <c r="H857" s="58"/>
      <c r="I857" s="58"/>
      <c r="J857" s="58"/>
      <c r="K857" s="56" t="s">
        <v>1003</v>
      </c>
      <c r="L857" s="7" t="s">
        <v>1004</v>
      </c>
      <c r="M857" s="88">
        <f t="shared" si="177"/>
        <v>3</v>
      </c>
      <c r="N857" s="91">
        <v>53.01</v>
      </c>
      <c r="O857" s="89">
        <f t="shared" si="178"/>
        <v>55.459061999999996</v>
      </c>
      <c r="P857" s="57">
        <f t="shared" si="176"/>
        <v>166.37718599999999</v>
      </c>
      <c r="Q857" s="57" t="s">
        <v>942</v>
      </c>
      <c r="R857" s="7" t="s">
        <v>943</v>
      </c>
      <c r="S857" s="71">
        <f t="shared" si="179"/>
        <v>0</v>
      </c>
      <c r="T857" s="71">
        <f t="shared" si="180"/>
        <v>0</v>
      </c>
      <c r="U857" s="71">
        <f t="shared" si="181"/>
        <v>166.37718599999999</v>
      </c>
      <c r="V857" s="71">
        <f t="shared" si="182"/>
        <v>0</v>
      </c>
      <c r="W857" s="71">
        <f t="shared" si="183"/>
        <v>0</v>
      </c>
      <c r="X857" s="71">
        <f t="shared" si="184"/>
        <v>0</v>
      </c>
      <c r="Y857" s="71">
        <f t="shared" si="185"/>
        <v>0</v>
      </c>
      <c r="Z857" s="71">
        <f t="shared" si="186"/>
        <v>0</v>
      </c>
      <c r="AA857" s="71">
        <f t="shared" si="187"/>
        <v>0</v>
      </c>
      <c r="AB857" s="71">
        <f t="shared" si="188"/>
        <v>0</v>
      </c>
    </row>
    <row r="858" spans="1:28" ht="16.2" thickBot="1" x14ac:dyDescent="0.35">
      <c r="A858" s="58"/>
      <c r="B858" s="58"/>
      <c r="C858" s="58">
        <v>12</v>
      </c>
      <c r="D858" s="58"/>
      <c r="E858" s="58"/>
      <c r="F858" s="58"/>
      <c r="G858" s="58"/>
      <c r="H858" s="58"/>
      <c r="I858" s="58"/>
      <c r="J858" s="58"/>
      <c r="K858" s="56" t="s">
        <v>1005</v>
      </c>
      <c r="L858" s="7" t="s">
        <v>941</v>
      </c>
      <c r="M858" s="88">
        <f t="shared" si="177"/>
        <v>12</v>
      </c>
      <c r="N858" s="91">
        <v>22.44</v>
      </c>
      <c r="O858" s="89">
        <f t="shared" si="178"/>
        <v>23.476728000000001</v>
      </c>
      <c r="P858" s="57">
        <f t="shared" si="176"/>
        <v>281.72073599999999</v>
      </c>
      <c r="Q858" s="57" t="s">
        <v>942</v>
      </c>
      <c r="R858" s="7" t="s">
        <v>943</v>
      </c>
      <c r="S858" s="71">
        <f t="shared" si="179"/>
        <v>0</v>
      </c>
      <c r="T858" s="71">
        <f t="shared" si="180"/>
        <v>0</v>
      </c>
      <c r="U858" s="71">
        <f t="shared" si="181"/>
        <v>281.72073599999999</v>
      </c>
      <c r="V858" s="71">
        <f t="shared" si="182"/>
        <v>0</v>
      </c>
      <c r="W858" s="71">
        <f t="shared" si="183"/>
        <v>0</v>
      </c>
      <c r="X858" s="71">
        <f t="shared" si="184"/>
        <v>0</v>
      </c>
      <c r="Y858" s="71">
        <f t="shared" si="185"/>
        <v>0</v>
      </c>
      <c r="Z858" s="71">
        <f t="shared" si="186"/>
        <v>0</v>
      </c>
      <c r="AA858" s="71">
        <f t="shared" si="187"/>
        <v>0</v>
      </c>
      <c r="AB858" s="71">
        <f t="shared" si="188"/>
        <v>0</v>
      </c>
    </row>
    <row r="859" spans="1:28" ht="16.2" thickBot="1" x14ac:dyDescent="0.35">
      <c r="A859" s="58"/>
      <c r="B859" s="58"/>
      <c r="C859" s="58">
        <v>30</v>
      </c>
      <c r="D859" s="58"/>
      <c r="E859" s="58"/>
      <c r="F859" s="58"/>
      <c r="G859" s="58"/>
      <c r="H859" s="58"/>
      <c r="I859" s="58"/>
      <c r="J859" s="58"/>
      <c r="K859" s="56" t="s">
        <v>1006</v>
      </c>
      <c r="L859" s="7" t="s">
        <v>941</v>
      </c>
      <c r="M859" s="88">
        <f t="shared" si="177"/>
        <v>30</v>
      </c>
      <c r="N859" s="91">
        <v>47.06</v>
      </c>
      <c r="O859" s="89">
        <f t="shared" si="178"/>
        <v>49.234172000000001</v>
      </c>
      <c r="P859" s="57">
        <f t="shared" si="176"/>
        <v>1477.0251600000001</v>
      </c>
      <c r="Q859" s="57" t="s">
        <v>942</v>
      </c>
      <c r="R859" s="7" t="s">
        <v>943</v>
      </c>
      <c r="S859" s="71">
        <f t="shared" si="179"/>
        <v>0</v>
      </c>
      <c r="T859" s="71">
        <f t="shared" si="180"/>
        <v>0</v>
      </c>
      <c r="U859" s="71">
        <f t="shared" si="181"/>
        <v>1477.0251600000001</v>
      </c>
      <c r="V859" s="71">
        <f t="shared" si="182"/>
        <v>0</v>
      </c>
      <c r="W859" s="71">
        <f t="shared" si="183"/>
        <v>0</v>
      </c>
      <c r="X859" s="71">
        <f t="shared" si="184"/>
        <v>0</v>
      </c>
      <c r="Y859" s="71">
        <f t="shared" si="185"/>
        <v>0</v>
      </c>
      <c r="Z859" s="71">
        <f t="shared" si="186"/>
        <v>0</v>
      </c>
      <c r="AA859" s="71">
        <f t="shared" si="187"/>
        <v>0</v>
      </c>
      <c r="AB859" s="71">
        <f t="shared" si="188"/>
        <v>0</v>
      </c>
    </row>
    <row r="860" spans="1:28" ht="16.2" thickBot="1" x14ac:dyDescent="0.35">
      <c r="A860" s="58"/>
      <c r="B860" s="58"/>
      <c r="C860" s="58">
        <v>30</v>
      </c>
      <c r="D860" s="58"/>
      <c r="E860" s="58"/>
      <c r="F860" s="58"/>
      <c r="G860" s="58"/>
      <c r="H860" s="58"/>
      <c r="I860" s="58"/>
      <c r="J860" s="58"/>
      <c r="K860" s="56" t="s">
        <v>1007</v>
      </c>
      <c r="L860" s="7" t="s">
        <v>941</v>
      </c>
      <c r="M860" s="88">
        <f t="shared" si="177"/>
        <v>30</v>
      </c>
      <c r="N860" s="91">
        <v>7.41</v>
      </c>
      <c r="O860" s="89">
        <f t="shared" si="178"/>
        <v>7.7523420000000005</v>
      </c>
      <c r="P860" s="57">
        <f t="shared" si="176"/>
        <v>232.57026000000002</v>
      </c>
      <c r="Q860" s="57" t="s">
        <v>942</v>
      </c>
      <c r="R860" s="7" t="s">
        <v>943</v>
      </c>
      <c r="S860" s="71">
        <f t="shared" si="179"/>
        <v>0</v>
      </c>
      <c r="T860" s="71">
        <f t="shared" si="180"/>
        <v>0</v>
      </c>
      <c r="U860" s="71">
        <f t="shared" si="181"/>
        <v>232.57026000000002</v>
      </c>
      <c r="V860" s="71">
        <f t="shared" si="182"/>
        <v>0</v>
      </c>
      <c r="W860" s="71">
        <f t="shared" si="183"/>
        <v>0</v>
      </c>
      <c r="X860" s="71">
        <f t="shared" si="184"/>
        <v>0</v>
      </c>
      <c r="Y860" s="71">
        <f t="shared" si="185"/>
        <v>0</v>
      </c>
      <c r="Z860" s="71">
        <f t="shared" si="186"/>
        <v>0</v>
      </c>
      <c r="AA860" s="71">
        <f t="shared" si="187"/>
        <v>0</v>
      </c>
      <c r="AB860" s="71">
        <f t="shared" si="188"/>
        <v>0</v>
      </c>
    </row>
    <row r="861" spans="1:28" ht="16.2" thickBot="1" x14ac:dyDescent="0.35">
      <c r="A861" s="58"/>
      <c r="B861" s="58"/>
      <c r="C861" s="58">
        <v>6</v>
      </c>
      <c r="D861" s="58"/>
      <c r="E861" s="58"/>
      <c r="F861" s="58"/>
      <c r="G861" s="58"/>
      <c r="H861" s="58"/>
      <c r="I861" s="58"/>
      <c r="J861" s="58"/>
      <c r="K861" s="56" t="s">
        <v>1008</v>
      </c>
      <c r="L861" s="7" t="s">
        <v>941</v>
      </c>
      <c r="M861" s="88">
        <f t="shared" si="177"/>
        <v>6</v>
      </c>
      <c r="N861" s="91">
        <v>13.07</v>
      </c>
      <c r="O861" s="89">
        <f t="shared" si="178"/>
        <v>13.673833999999999</v>
      </c>
      <c r="P861" s="57">
        <f t="shared" si="176"/>
        <v>82.043003999999996</v>
      </c>
      <c r="Q861" s="57" t="s">
        <v>942</v>
      </c>
      <c r="R861" s="7" t="s">
        <v>943</v>
      </c>
      <c r="S861" s="71">
        <f t="shared" si="179"/>
        <v>0</v>
      </c>
      <c r="T861" s="71">
        <f t="shared" si="180"/>
        <v>0</v>
      </c>
      <c r="U861" s="71">
        <f t="shared" si="181"/>
        <v>82.043003999999996</v>
      </c>
      <c r="V861" s="71">
        <f t="shared" si="182"/>
        <v>0</v>
      </c>
      <c r="W861" s="71">
        <f t="shared" si="183"/>
        <v>0</v>
      </c>
      <c r="X861" s="71">
        <f t="shared" si="184"/>
        <v>0</v>
      </c>
      <c r="Y861" s="71">
        <f t="shared" si="185"/>
        <v>0</v>
      </c>
      <c r="Z861" s="71">
        <f t="shared" si="186"/>
        <v>0</v>
      </c>
      <c r="AA861" s="71">
        <f t="shared" si="187"/>
        <v>0</v>
      </c>
      <c r="AB861" s="71">
        <f t="shared" si="188"/>
        <v>0</v>
      </c>
    </row>
    <row r="862" spans="1:28" ht="16.2" thickBot="1" x14ac:dyDescent="0.35">
      <c r="A862" s="58"/>
      <c r="B862" s="58"/>
      <c r="C862" s="58">
        <v>8</v>
      </c>
      <c r="D862" s="58"/>
      <c r="E862" s="58"/>
      <c r="F862" s="58"/>
      <c r="G862" s="58"/>
      <c r="H862" s="58"/>
      <c r="I862" s="58"/>
      <c r="J862" s="58"/>
      <c r="K862" s="56" t="s">
        <v>1009</v>
      </c>
      <c r="L862" s="7" t="s">
        <v>945</v>
      </c>
      <c r="M862" s="88">
        <f t="shared" si="177"/>
        <v>8</v>
      </c>
      <c r="N862" s="91">
        <v>53.33</v>
      </c>
      <c r="O862" s="89">
        <f t="shared" si="178"/>
        <v>55.793845999999995</v>
      </c>
      <c r="P862" s="57">
        <f t="shared" si="176"/>
        <v>446.35076799999996</v>
      </c>
      <c r="Q862" s="57" t="s">
        <v>942</v>
      </c>
      <c r="R862" s="7" t="s">
        <v>943</v>
      </c>
      <c r="S862" s="71">
        <f t="shared" si="179"/>
        <v>0</v>
      </c>
      <c r="T862" s="71">
        <f t="shared" si="180"/>
        <v>0</v>
      </c>
      <c r="U862" s="71">
        <f t="shared" si="181"/>
        <v>446.35076799999996</v>
      </c>
      <c r="V862" s="71">
        <f t="shared" si="182"/>
        <v>0</v>
      </c>
      <c r="W862" s="71">
        <f t="shared" si="183"/>
        <v>0</v>
      </c>
      <c r="X862" s="71">
        <f t="shared" si="184"/>
        <v>0</v>
      </c>
      <c r="Y862" s="71">
        <f t="shared" si="185"/>
        <v>0</v>
      </c>
      <c r="Z862" s="71">
        <f t="shared" si="186"/>
        <v>0</v>
      </c>
      <c r="AA862" s="71">
        <f t="shared" si="187"/>
        <v>0</v>
      </c>
      <c r="AB862" s="71">
        <f t="shared" si="188"/>
        <v>0</v>
      </c>
    </row>
    <row r="863" spans="1:28" ht="16.2" thickBot="1" x14ac:dyDescent="0.35">
      <c r="A863" s="58"/>
      <c r="B863" s="58"/>
      <c r="C863" s="58">
        <v>15</v>
      </c>
      <c r="D863" s="58"/>
      <c r="E863" s="58"/>
      <c r="F863" s="58"/>
      <c r="G863" s="58"/>
      <c r="H863" s="58"/>
      <c r="I863" s="58"/>
      <c r="J863" s="58"/>
      <c r="K863" s="56" t="s">
        <v>1010</v>
      </c>
      <c r="L863" s="7" t="s">
        <v>964</v>
      </c>
      <c r="M863" s="88">
        <f t="shared" si="177"/>
        <v>15</v>
      </c>
      <c r="N863" s="91">
        <v>225.68</v>
      </c>
      <c r="O863" s="89">
        <f t="shared" si="178"/>
        <v>236.106416</v>
      </c>
      <c r="P863" s="57">
        <f t="shared" si="176"/>
        <v>3541.5962399999999</v>
      </c>
      <c r="Q863" s="57" t="s">
        <v>942</v>
      </c>
      <c r="R863" s="7" t="s">
        <v>943</v>
      </c>
      <c r="S863" s="71">
        <f t="shared" si="179"/>
        <v>0</v>
      </c>
      <c r="T863" s="71">
        <f t="shared" si="180"/>
        <v>0</v>
      </c>
      <c r="U863" s="71">
        <f t="shared" si="181"/>
        <v>3541.5962399999999</v>
      </c>
      <c r="V863" s="71">
        <f t="shared" si="182"/>
        <v>0</v>
      </c>
      <c r="W863" s="71">
        <f t="shared" si="183"/>
        <v>0</v>
      </c>
      <c r="X863" s="71">
        <f t="shared" si="184"/>
        <v>0</v>
      </c>
      <c r="Y863" s="71">
        <f t="shared" si="185"/>
        <v>0</v>
      </c>
      <c r="Z863" s="71">
        <f t="shared" si="186"/>
        <v>0</v>
      </c>
      <c r="AA863" s="71">
        <f t="shared" si="187"/>
        <v>0</v>
      </c>
      <c r="AB863" s="71">
        <f t="shared" si="188"/>
        <v>0</v>
      </c>
    </row>
    <row r="864" spans="1:28" ht="16.2" thickBot="1" x14ac:dyDescent="0.35">
      <c r="A864" s="58"/>
      <c r="B864" s="58"/>
      <c r="C864" s="58">
        <v>15</v>
      </c>
      <c r="D864" s="58"/>
      <c r="E864" s="58"/>
      <c r="F864" s="58"/>
      <c r="G864" s="58"/>
      <c r="H864" s="58"/>
      <c r="I864" s="58"/>
      <c r="J864" s="58"/>
      <c r="K864" s="56" t="s">
        <v>1011</v>
      </c>
      <c r="L864" s="7" t="s">
        <v>964</v>
      </c>
      <c r="M864" s="88">
        <f t="shared" si="177"/>
        <v>15</v>
      </c>
      <c r="N864" s="91">
        <v>169.26</v>
      </c>
      <c r="O864" s="89">
        <f t="shared" si="178"/>
        <v>177.079812</v>
      </c>
      <c r="P864" s="57">
        <f t="shared" si="176"/>
        <v>2656.1971800000001</v>
      </c>
      <c r="Q864" s="57" t="s">
        <v>942</v>
      </c>
      <c r="R864" s="7" t="s">
        <v>943</v>
      </c>
      <c r="S864" s="71">
        <f t="shared" si="179"/>
        <v>0</v>
      </c>
      <c r="T864" s="71">
        <f t="shared" si="180"/>
        <v>0</v>
      </c>
      <c r="U864" s="71">
        <f t="shared" si="181"/>
        <v>2656.1971800000001</v>
      </c>
      <c r="V864" s="71">
        <f t="shared" si="182"/>
        <v>0</v>
      </c>
      <c r="W864" s="71">
        <f t="shared" si="183"/>
        <v>0</v>
      </c>
      <c r="X864" s="71">
        <f t="shared" si="184"/>
        <v>0</v>
      </c>
      <c r="Y864" s="71">
        <f t="shared" si="185"/>
        <v>0</v>
      </c>
      <c r="Z864" s="71">
        <f t="shared" si="186"/>
        <v>0</v>
      </c>
      <c r="AA864" s="71">
        <f t="shared" si="187"/>
        <v>0</v>
      </c>
      <c r="AB864" s="71">
        <f t="shared" si="188"/>
        <v>0</v>
      </c>
    </row>
    <row r="865" spans="1:28" ht="16.2" thickBot="1" x14ac:dyDescent="0.35">
      <c r="A865" s="58"/>
      <c r="B865" s="58"/>
      <c r="C865" s="58">
        <v>15</v>
      </c>
      <c r="D865" s="58"/>
      <c r="E865" s="58"/>
      <c r="F865" s="58"/>
      <c r="G865" s="58"/>
      <c r="H865" s="58"/>
      <c r="I865" s="58"/>
      <c r="J865" s="58"/>
      <c r="K865" s="56" t="s">
        <v>1012</v>
      </c>
      <c r="L865" s="7" t="s">
        <v>964</v>
      </c>
      <c r="M865" s="88">
        <f t="shared" si="177"/>
        <v>15</v>
      </c>
      <c r="N865" s="91">
        <v>69.72</v>
      </c>
      <c r="O865" s="89">
        <f t="shared" si="178"/>
        <v>72.941063999999997</v>
      </c>
      <c r="P865" s="57">
        <f t="shared" ref="P865:P928" si="189">M865*O865</f>
        <v>1094.1159599999999</v>
      </c>
      <c r="Q865" s="57" t="s">
        <v>942</v>
      </c>
      <c r="R865" s="7" t="s">
        <v>943</v>
      </c>
      <c r="S865" s="71">
        <f t="shared" si="179"/>
        <v>0</v>
      </c>
      <c r="T865" s="71">
        <f t="shared" si="180"/>
        <v>0</v>
      </c>
      <c r="U865" s="71">
        <f t="shared" si="181"/>
        <v>1094.1159599999999</v>
      </c>
      <c r="V865" s="71">
        <f t="shared" si="182"/>
        <v>0</v>
      </c>
      <c r="W865" s="71">
        <f t="shared" si="183"/>
        <v>0</v>
      </c>
      <c r="X865" s="71">
        <f t="shared" si="184"/>
        <v>0</v>
      </c>
      <c r="Y865" s="71">
        <f t="shared" si="185"/>
        <v>0</v>
      </c>
      <c r="Z865" s="71">
        <f t="shared" si="186"/>
        <v>0</v>
      </c>
      <c r="AA865" s="71">
        <f t="shared" si="187"/>
        <v>0</v>
      </c>
      <c r="AB865" s="71">
        <f t="shared" si="188"/>
        <v>0</v>
      </c>
    </row>
    <row r="866" spans="1:28" ht="16.2" thickBot="1" x14ac:dyDescent="0.35">
      <c r="A866" s="58"/>
      <c r="B866" s="58"/>
      <c r="C866" s="58">
        <v>15</v>
      </c>
      <c r="D866" s="58"/>
      <c r="E866" s="58"/>
      <c r="F866" s="58"/>
      <c r="G866" s="58"/>
      <c r="H866" s="58"/>
      <c r="I866" s="58"/>
      <c r="J866" s="58"/>
      <c r="K866" s="56" t="s">
        <v>1013</v>
      </c>
      <c r="L866" s="7" t="s">
        <v>964</v>
      </c>
      <c r="M866" s="88">
        <f t="shared" si="177"/>
        <v>15</v>
      </c>
      <c r="N866" s="91">
        <v>59.24</v>
      </c>
      <c r="O866" s="89">
        <f t="shared" si="178"/>
        <v>61.976888000000002</v>
      </c>
      <c r="P866" s="57">
        <f t="shared" si="189"/>
        <v>929.65332000000001</v>
      </c>
      <c r="Q866" s="57" t="s">
        <v>942</v>
      </c>
      <c r="R866" s="7" t="s">
        <v>943</v>
      </c>
      <c r="S866" s="71">
        <f t="shared" si="179"/>
        <v>0</v>
      </c>
      <c r="T866" s="71">
        <f t="shared" si="180"/>
        <v>0</v>
      </c>
      <c r="U866" s="71">
        <f t="shared" si="181"/>
        <v>929.65332000000001</v>
      </c>
      <c r="V866" s="71">
        <f t="shared" si="182"/>
        <v>0</v>
      </c>
      <c r="W866" s="71">
        <f t="shared" si="183"/>
        <v>0</v>
      </c>
      <c r="X866" s="71">
        <f t="shared" si="184"/>
        <v>0</v>
      </c>
      <c r="Y866" s="71">
        <f t="shared" si="185"/>
        <v>0</v>
      </c>
      <c r="Z866" s="71">
        <f t="shared" si="186"/>
        <v>0</v>
      </c>
      <c r="AA866" s="71">
        <f t="shared" si="187"/>
        <v>0</v>
      </c>
      <c r="AB866" s="71">
        <f t="shared" si="188"/>
        <v>0</v>
      </c>
    </row>
    <row r="867" spans="1:28" ht="16.2" thickBot="1" x14ac:dyDescent="0.35">
      <c r="A867" s="58"/>
      <c r="B867" s="58"/>
      <c r="C867" s="58">
        <v>100</v>
      </c>
      <c r="D867" s="58"/>
      <c r="E867" s="58"/>
      <c r="F867" s="58"/>
      <c r="G867" s="58"/>
      <c r="H867" s="58"/>
      <c r="I867" s="58"/>
      <c r="J867" s="58"/>
      <c r="K867" s="56" t="s">
        <v>1014</v>
      </c>
      <c r="L867" s="7" t="s">
        <v>941</v>
      </c>
      <c r="M867" s="88">
        <f t="shared" si="177"/>
        <v>100</v>
      </c>
      <c r="N867" s="91">
        <v>2.88</v>
      </c>
      <c r="O867" s="89">
        <f t="shared" si="178"/>
        <v>3.0130559999999997</v>
      </c>
      <c r="P867" s="57">
        <f t="shared" si="189"/>
        <v>301.30559999999997</v>
      </c>
      <c r="Q867" s="57" t="s">
        <v>942</v>
      </c>
      <c r="R867" s="7" t="s">
        <v>943</v>
      </c>
      <c r="S867" s="71">
        <f t="shared" si="179"/>
        <v>0</v>
      </c>
      <c r="T867" s="71">
        <f t="shared" si="180"/>
        <v>0</v>
      </c>
      <c r="U867" s="71">
        <f t="shared" si="181"/>
        <v>301.30559999999997</v>
      </c>
      <c r="V867" s="71">
        <f t="shared" si="182"/>
        <v>0</v>
      </c>
      <c r="W867" s="71">
        <f t="shared" si="183"/>
        <v>0</v>
      </c>
      <c r="X867" s="71">
        <f t="shared" si="184"/>
        <v>0</v>
      </c>
      <c r="Y867" s="71">
        <f t="shared" si="185"/>
        <v>0</v>
      </c>
      <c r="Z867" s="71">
        <f t="shared" si="186"/>
        <v>0</v>
      </c>
      <c r="AA867" s="71">
        <f t="shared" si="187"/>
        <v>0</v>
      </c>
      <c r="AB867" s="71">
        <f t="shared" si="188"/>
        <v>0</v>
      </c>
    </row>
    <row r="868" spans="1:28" ht="16.2" thickBot="1" x14ac:dyDescent="0.35">
      <c r="A868" s="58"/>
      <c r="B868" s="58"/>
      <c r="C868" s="58">
        <v>60</v>
      </c>
      <c r="D868" s="58"/>
      <c r="E868" s="58"/>
      <c r="F868" s="58"/>
      <c r="G868" s="58"/>
      <c r="H868" s="58"/>
      <c r="I868" s="58"/>
      <c r="J868" s="58"/>
      <c r="K868" s="56" t="s">
        <v>1015</v>
      </c>
      <c r="L868" s="7" t="s">
        <v>941</v>
      </c>
      <c r="M868" s="88">
        <f t="shared" si="177"/>
        <v>60</v>
      </c>
      <c r="N868" s="91">
        <v>5.14</v>
      </c>
      <c r="O868" s="89">
        <f t="shared" si="178"/>
        <v>5.3774679999999995</v>
      </c>
      <c r="P868" s="57">
        <f t="shared" si="189"/>
        <v>322.64807999999999</v>
      </c>
      <c r="Q868" s="57" t="s">
        <v>942</v>
      </c>
      <c r="R868" s="7" t="s">
        <v>943</v>
      </c>
      <c r="S868" s="71">
        <f t="shared" si="179"/>
        <v>0</v>
      </c>
      <c r="T868" s="71">
        <f t="shared" si="180"/>
        <v>0</v>
      </c>
      <c r="U868" s="71">
        <f t="shared" si="181"/>
        <v>322.64807999999999</v>
      </c>
      <c r="V868" s="71">
        <f t="shared" si="182"/>
        <v>0</v>
      </c>
      <c r="W868" s="71">
        <f t="shared" si="183"/>
        <v>0</v>
      </c>
      <c r="X868" s="71">
        <f t="shared" si="184"/>
        <v>0</v>
      </c>
      <c r="Y868" s="71">
        <f t="shared" si="185"/>
        <v>0</v>
      </c>
      <c r="Z868" s="71">
        <f t="shared" si="186"/>
        <v>0</v>
      </c>
      <c r="AA868" s="71">
        <f t="shared" si="187"/>
        <v>0</v>
      </c>
      <c r="AB868" s="71">
        <f t="shared" si="188"/>
        <v>0</v>
      </c>
    </row>
    <row r="869" spans="1:28" ht="16.2" thickBot="1" x14ac:dyDescent="0.35">
      <c r="A869" s="58"/>
      <c r="B869" s="58"/>
      <c r="C869" s="58">
        <v>12</v>
      </c>
      <c r="D869" s="58"/>
      <c r="E869" s="58"/>
      <c r="F869" s="58"/>
      <c r="G869" s="58"/>
      <c r="H869" s="58"/>
      <c r="I869" s="58"/>
      <c r="J869" s="58"/>
      <c r="K869" s="56" t="s">
        <v>1016</v>
      </c>
      <c r="L869" s="7" t="s">
        <v>964</v>
      </c>
      <c r="M869" s="88">
        <f t="shared" si="177"/>
        <v>12</v>
      </c>
      <c r="N869" s="91">
        <v>45.67</v>
      </c>
      <c r="O869" s="89">
        <f t="shared" si="178"/>
        <v>47.779954000000004</v>
      </c>
      <c r="P869" s="57">
        <f t="shared" si="189"/>
        <v>573.35944800000004</v>
      </c>
      <c r="Q869" s="57" t="s">
        <v>942</v>
      </c>
      <c r="R869" s="7" t="s">
        <v>943</v>
      </c>
      <c r="S869" s="71">
        <f t="shared" si="179"/>
        <v>0</v>
      </c>
      <c r="T869" s="71">
        <f t="shared" si="180"/>
        <v>0</v>
      </c>
      <c r="U869" s="71">
        <f t="shared" si="181"/>
        <v>573.35944800000004</v>
      </c>
      <c r="V869" s="71">
        <f t="shared" si="182"/>
        <v>0</v>
      </c>
      <c r="W869" s="71">
        <f t="shared" si="183"/>
        <v>0</v>
      </c>
      <c r="X869" s="71">
        <f t="shared" si="184"/>
        <v>0</v>
      </c>
      <c r="Y869" s="71">
        <f t="shared" si="185"/>
        <v>0</v>
      </c>
      <c r="Z869" s="71">
        <f t="shared" si="186"/>
        <v>0</v>
      </c>
      <c r="AA869" s="71">
        <f t="shared" si="187"/>
        <v>0</v>
      </c>
      <c r="AB869" s="71">
        <f t="shared" si="188"/>
        <v>0</v>
      </c>
    </row>
    <row r="870" spans="1:28" ht="16.2" thickBot="1" x14ac:dyDescent="0.35">
      <c r="A870" s="58"/>
      <c r="B870" s="58"/>
      <c r="C870" s="58">
        <v>6</v>
      </c>
      <c r="D870" s="58"/>
      <c r="E870" s="58"/>
      <c r="F870" s="58"/>
      <c r="G870" s="58"/>
      <c r="H870" s="58"/>
      <c r="I870" s="58"/>
      <c r="J870" s="58"/>
      <c r="K870" s="56" t="s">
        <v>1017</v>
      </c>
      <c r="L870" s="7" t="s">
        <v>941</v>
      </c>
      <c r="M870" s="88">
        <f t="shared" si="177"/>
        <v>6</v>
      </c>
      <c r="N870" s="91">
        <v>16.440000000000001</v>
      </c>
      <c r="O870" s="89">
        <f t="shared" si="178"/>
        <v>17.199528000000001</v>
      </c>
      <c r="P870" s="57">
        <f t="shared" si="189"/>
        <v>103.197168</v>
      </c>
      <c r="Q870" s="57" t="s">
        <v>942</v>
      </c>
      <c r="R870" s="7" t="s">
        <v>943</v>
      </c>
      <c r="S870" s="71">
        <f t="shared" si="179"/>
        <v>0</v>
      </c>
      <c r="T870" s="71">
        <f t="shared" si="180"/>
        <v>0</v>
      </c>
      <c r="U870" s="71">
        <f t="shared" si="181"/>
        <v>103.197168</v>
      </c>
      <c r="V870" s="71">
        <f t="shared" si="182"/>
        <v>0</v>
      </c>
      <c r="W870" s="71">
        <f t="shared" si="183"/>
        <v>0</v>
      </c>
      <c r="X870" s="71">
        <f t="shared" si="184"/>
        <v>0</v>
      </c>
      <c r="Y870" s="71">
        <f t="shared" si="185"/>
        <v>0</v>
      </c>
      <c r="Z870" s="71">
        <f t="shared" si="186"/>
        <v>0</v>
      </c>
      <c r="AA870" s="71">
        <f t="shared" si="187"/>
        <v>0</v>
      </c>
      <c r="AB870" s="71">
        <f t="shared" si="188"/>
        <v>0</v>
      </c>
    </row>
    <row r="871" spans="1:28" ht="16.2" thickBot="1" x14ac:dyDescent="0.35">
      <c r="A871" s="58"/>
      <c r="B871" s="58"/>
      <c r="C871" s="58">
        <v>30</v>
      </c>
      <c r="D871" s="58"/>
      <c r="E871" s="58"/>
      <c r="F871" s="58"/>
      <c r="G871" s="58"/>
      <c r="H871" s="58"/>
      <c r="I871" s="58"/>
      <c r="J871" s="58"/>
      <c r="K871" s="56" t="s">
        <v>1018</v>
      </c>
      <c r="L871" s="7" t="s">
        <v>964</v>
      </c>
      <c r="M871" s="88">
        <f t="shared" si="177"/>
        <v>30</v>
      </c>
      <c r="N871" s="91">
        <v>36.020000000000003</v>
      </c>
      <c r="O871" s="89">
        <f t="shared" si="178"/>
        <v>37.684124000000004</v>
      </c>
      <c r="P871" s="57">
        <f t="shared" si="189"/>
        <v>1130.5237200000001</v>
      </c>
      <c r="Q871" s="57" t="s">
        <v>942</v>
      </c>
      <c r="R871" s="7" t="s">
        <v>943</v>
      </c>
      <c r="S871" s="71">
        <f t="shared" si="179"/>
        <v>0</v>
      </c>
      <c r="T871" s="71">
        <f t="shared" si="180"/>
        <v>0</v>
      </c>
      <c r="U871" s="71">
        <f t="shared" si="181"/>
        <v>1130.5237200000001</v>
      </c>
      <c r="V871" s="71">
        <f t="shared" si="182"/>
        <v>0</v>
      </c>
      <c r="W871" s="71">
        <f t="shared" si="183"/>
        <v>0</v>
      </c>
      <c r="X871" s="71">
        <f t="shared" si="184"/>
        <v>0</v>
      </c>
      <c r="Y871" s="71">
        <f t="shared" si="185"/>
        <v>0</v>
      </c>
      <c r="Z871" s="71">
        <f t="shared" si="186"/>
        <v>0</v>
      </c>
      <c r="AA871" s="71">
        <f t="shared" si="187"/>
        <v>0</v>
      </c>
      <c r="AB871" s="71">
        <f t="shared" si="188"/>
        <v>0</v>
      </c>
    </row>
    <row r="872" spans="1:28" ht="16.2" thickBot="1" x14ac:dyDescent="0.35">
      <c r="A872" s="58"/>
      <c r="B872" s="58"/>
      <c r="C872" s="58">
        <v>6</v>
      </c>
      <c r="D872" s="58"/>
      <c r="E872" s="58"/>
      <c r="F872" s="58"/>
      <c r="G872" s="58"/>
      <c r="H872" s="58"/>
      <c r="I872" s="58"/>
      <c r="J872" s="58"/>
      <c r="K872" s="56" t="s">
        <v>1019</v>
      </c>
      <c r="L872" s="7" t="s">
        <v>964</v>
      </c>
      <c r="M872" s="88">
        <f t="shared" si="177"/>
        <v>6</v>
      </c>
      <c r="N872" s="91">
        <v>48.69</v>
      </c>
      <c r="O872" s="89">
        <f t="shared" si="178"/>
        <v>50.939477999999994</v>
      </c>
      <c r="P872" s="57">
        <f t="shared" si="189"/>
        <v>305.63686799999994</v>
      </c>
      <c r="Q872" s="57" t="s">
        <v>942</v>
      </c>
      <c r="R872" s="7" t="s">
        <v>943</v>
      </c>
      <c r="S872" s="71">
        <f t="shared" si="179"/>
        <v>0</v>
      </c>
      <c r="T872" s="71">
        <f t="shared" si="180"/>
        <v>0</v>
      </c>
      <c r="U872" s="71">
        <f t="shared" si="181"/>
        <v>305.63686799999994</v>
      </c>
      <c r="V872" s="71">
        <f t="shared" si="182"/>
        <v>0</v>
      </c>
      <c r="W872" s="71">
        <f t="shared" si="183"/>
        <v>0</v>
      </c>
      <c r="X872" s="71">
        <f t="shared" si="184"/>
        <v>0</v>
      </c>
      <c r="Y872" s="71">
        <f t="shared" si="185"/>
        <v>0</v>
      </c>
      <c r="Z872" s="71">
        <f t="shared" si="186"/>
        <v>0</v>
      </c>
      <c r="AA872" s="71">
        <f t="shared" si="187"/>
        <v>0</v>
      </c>
      <c r="AB872" s="71">
        <f t="shared" si="188"/>
        <v>0</v>
      </c>
    </row>
    <row r="873" spans="1:28" ht="16.2" thickBot="1" x14ac:dyDescent="0.35">
      <c r="A873" s="58"/>
      <c r="B873" s="58"/>
      <c r="C873" s="58">
        <v>2</v>
      </c>
      <c r="D873" s="58"/>
      <c r="E873" s="58"/>
      <c r="F873" s="58"/>
      <c r="G873" s="58"/>
      <c r="H873" s="58"/>
      <c r="I873" s="58"/>
      <c r="J873" s="58"/>
      <c r="K873" s="56" t="s">
        <v>1020</v>
      </c>
      <c r="L873" s="7" t="s">
        <v>941</v>
      </c>
      <c r="M873" s="88">
        <f t="shared" si="177"/>
        <v>2</v>
      </c>
      <c r="N873" s="91">
        <v>97.94</v>
      </c>
      <c r="O873" s="89">
        <f t="shared" si="178"/>
        <v>102.464828</v>
      </c>
      <c r="P873" s="57">
        <f t="shared" si="189"/>
        <v>204.92965599999999</v>
      </c>
      <c r="Q873" s="57" t="s">
        <v>942</v>
      </c>
      <c r="R873" s="7" t="s">
        <v>943</v>
      </c>
      <c r="S873" s="71">
        <f t="shared" si="179"/>
        <v>0</v>
      </c>
      <c r="T873" s="71">
        <f t="shared" si="180"/>
        <v>0</v>
      </c>
      <c r="U873" s="71">
        <f t="shared" si="181"/>
        <v>204.92965599999999</v>
      </c>
      <c r="V873" s="71">
        <f t="shared" si="182"/>
        <v>0</v>
      </c>
      <c r="W873" s="71">
        <f t="shared" si="183"/>
        <v>0</v>
      </c>
      <c r="X873" s="71">
        <f t="shared" si="184"/>
        <v>0</v>
      </c>
      <c r="Y873" s="71">
        <f t="shared" si="185"/>
        <v>0</v>
      </c>
      <c r="Z873" s="71">
        <f t="shared" si="186"/>
        <v>0</v>
      </c>
      <c r="AA873" s="71">
        <f t="shared" si="187"/>
        <v>0</v>
      </c>
      <c r="AB873" s="71">
        <f t="shared" si="188"/>
        <v>0</v>
      </c>
    </row>
    <row r="874" spans="1:28" ht="16.2" thickBot="1" x14ac:dyDescent="0.35">
      <c r="A874" s="58"/>
      <c r="B874" s="58"/>
      <c r="C874" s="58">
        <v>5</v>
      </c>
      <c r="D874" s="58"/>
      <c r="E874" s="58"/>
      <c r="F874" s="58"/>
      <c r="G874" s="58"/>
      <c r="H874" s="58"/>
      <c r="I874" s="58"/>
      <c r="J874" s="58"/>
      <c r="K874" s="56" t="s">
        <v>1021</v>
      </c>
      <c r="L874" s="7" t="s">
        <v>941</v>
      </c>
      <c r="M874" s="88">
        <f t="shared" si="177"/>
        <v>5</v>
      </c>
      <c r="N874" s="91">
        <v>100.18</v>
      </c>
      <c r="O874" s="89">
        <f t="shared" si="178"/>
        <v>104.808316</v>
      </c>
      <c r="P874" s="57">
        <f t="shared" si="189"/>
        <v>524.04158000000007</v>
      </c>
      <c r="Q874" s="57" t="s">
        <v>942</v>
      </c>
      <c r="R874" s="7" t="s">
        <v>943</v>
      </c>
      <c r="S874" s="71">
        <f t="shared" si="179"/>
        <v>0</v>
      </c>
      <c r="T874" s="71">
        <f t="shared" si="180"/>
        <v>0</v>
      </c>
      <c r="U874" s="71">
        <f t="shared" si="181"/>
        <v>524.04158000000007</v>
      </c>
      <c r="V874" s="71">
        <f t="shared" si="182"/>
        <v>0</v>
      </c>
      <c r="W874" s="71">
        <f t="shared" si="183"/>
        <v>0</v>
      </c>
      <c r="X874" s="71">
        <f t="shared" si="184"/>
        <v>0</v>
      </c>
      <c r="Y874" s="71">
        <f t="shared" si="185"/>
        <v>0</v>
      </c>
      <c r="Z874" s="71">
        <f t="shared" si="186"/>
        <v>0</v>
      </c>
      <c r="AA874" s="71">
        <f t="shared" si="187"/>
        <v>0</v>
      </c>
      <c r="AB874" s="71">
        <f t="shared" si="188"/>
        <v>0</v>
      </c>
    </row>
    <row r="875" spans="1:28" ht="16.2" thickBot="1" x14ac:dyDescent="0.35">
      <c r="A875" s="58"/>
      <c r="B875" s="58"/>
      <c r="C875" s="58">
        <v>5</v>
      </c>
      <c r="D875" s="58"/>
      <c r="E875" s="58"/>
      <c r="F875" s="58"/>
      <c r="G875" s="58"/>
      <c r="H875" s="58"/>
      <c r="I875" s="58"/>
      <c r="J875" s="58"/>
      <c r="K875" s="56" t="s">
        <v>1022</v>
      </c>
      <c r="L875" s="7" t="s">
        <v>941</v>
      </c>
      <c r="M875" s="88">
        <f t="shared" si="177"/>
        <v>5</v>
      </c>
      <c r="N875" s="91">
        <v>5.9</v>
      </c>
      <c r="O875" s="89">
        <f t="shared" si="178"/>
        <v>6.17258</v>
      </c>
      <c r="P875" s="57">
        <f t="shared" si="189"/>
        <v>30.8629</v>
      </c>
      <c r="Q875" s="57" t="s">
        <v>942</v>
      </c>
      <c r="R875" s="7" t="s">
        <v>943</v>
      </c>
      <c r="S875" s="71">
        <f t="shared" si="179"/>
        <v>0</v>
      </c>
      <c r="T875" s="71">
        <f t="shared" si="180"/>
        <v>0</v>
      </c>
      <c r="U875" s="71">
        <f t="shared" si="181"/>
        <v>30.8629</v>
      </c>
      <c r="V875" s="71">
        <f t="shared" si="182"/>
        <v>0</v>
      </c>
      <c r="W875" s="71">
        <f t="shared" si="183"/>
        <v>0</v>
      </c>
      <c r="X875" s="71">
        <f t="shared" si="184"/>
        <v>0</v>
      </c>
      <c r="Y875" s="71">
        <f t="shared" si="185"/>
        <v>0</v>
      </c>
      <c r="Z875" s="71">
        <f t="shared" si="186"/>
        <v>0</v>
      </c>
      <c r="AA875" s="71">
        <f t="shared" si="187"/>
        <v>0</v>
      </c>
      <c r="AB875" s="71">
        <f t="shared" si="188"/>
        <v>0</v>
      </c>
    </row>
    <row r="876" spans="1:28" ht="16.2" thickBot="1" x14ac:dyDescent="0.35">
      <c r="A876" s="58"/>
      <c r="B876" s="58"/>
      <c r="C876" s="58">
        <v>20</v>
      </c>
      <c r="D876" s="58"/>
      <c r="E876" s="58"/>
      <c r="F876" s="58"/>
      <c r="G876" s="58"/>
      <c r="H876" s="58"/>
      <c r="I876" s="58"/>
      <c r="J876" s="58"/>
      <c r="K876" s="56" t="s">
        <v>1023</v>
      </c>
      <c r="L876" s="7" t="s">
        <v>949</v>
      </c>
      <c r="M876" s="88">
        <f t="shared" si="177"/>
        <v>20</v>
      </c>
      <c r="N876" s="91">
        <v>18.670000000000002</v>
      </c>
      <c r="O876" s="89">
        <f t="shared" si="178"/>
        <v>19.532554000000001</v>
      </c>
      <c r="P876" s="57">
        <f t="shared" si="189"/>
        <v>390.65108000000004</v>
      </c>
      <c r="Q876" s="57" t="s">
        <v>942</v>
      </c>
      <c r="R876" s="7" t="s">
        <v>943</v>
      </c>
      <c r="S876" s="71">
        <f t="shared" si="179"/>
        <v>0</v>
      </c>
      <c r="T876" s="71">
        <f t="shared" si="180"/>
        <v>0</v>
      </c>
      <c r="U876" s="71">
        <f t="shared" si="181"/>
        <v>390.65108000000004</v>
      </c>
      <c r="V876" s="71">
        <f t="shared" si="182"/>
        <v>0</v>
      </c>
      <c r="W876" s="71">
        <f t="shared" si="183"/>
        <v>0</v>
      </c>
      <c r="X876" s="71">
        <f t="shared" si="184"/>
        <v>0</v>
      </c>
      <c r="Y876" s="71">
        <f t="shared" si="185"/>
        <v>0</v>
      </c>
      <c r="Z876" s="71">
        <f t="shared" si="186"/>
        <v>0</v>
      </c>
      <c r="AA876" s="71">
        <f t="shared" si="187"/>
        <v>0</v>
      </c>
      <c r="AB876" s="71">
        <f t="shared" si="188"/>
        <v>0</v>
      </c>
    </row>
    <row r="877" spans="1:28" ht="16.2" thickBot="1" x14ac:dyDescent="0.35">
      <c r="A877" s="58"/>
      <c r="B877" s="58"/>
      <c r="C877" s="58">
        <v>2</v>
      </c>
      <c r="D877" s="58"/>
      <c r="E877" s="58"/>
      <c r="F877" s="58"/>
      <c r="G877" s="58"/>
      <c r="H877" s="58"/>
      <c r="I877" s="58"/>
      <c r="J877" s="58"/>
      <c r="K877" s="56" t="s">
        <v>1024</v>
      </c>
      <c r="L877" s="7" t="s">
        <v>945</v>
      </c>
      <c r="M877" s="88">
        <f t="shared" si="177"/>
        <v>2</v>
      </c>
      <c r="N877" s="91">
        <v>207.02</v>
      </c>
      <c r="O877" s="89">
        <f t="shared" si="178"/>
        <v>216.58432400000001</v>
      </c>
      <c r="P877" s="57">
        <f t="shared" si="189"/>
        <v>433.16864800000002</v>
      </c>
      <c r="Q877" s="57" t="s">
        <v>942</v>
      </c>
      <c r="R877" s="7" t="s">
        <v>943</v>
      </c>
      <c r="S877" s="71">
        <f t="shared" si="179"/>
        <v>0</v>
      </c>
      <c r="T877" s="71">
        <f t="shared" si="180"/>
        <v>0</v>
      </c>
      <c r="U877" s="71">
        <f t="shared" si="181"/>
        <v>433.16864800000002</v>
      </c>
      <c r="V877" s="71">
        <f t="shared" si="182"/>
        <v>0</v>
      </c>
      <c r="W877" s="71">
        <f t="shared" si="183"/>
        <v>0</v>
      </c>
      <c r="X877" s="71">
        <f t="shared" si="184"/>
        <v>0</v>
      </c>
      <c r="Y877" s="71">
        <f t="shared" si="185"/>
        <v>0</v>
      </c>
      <c r="Z877" s="71">
        <f t="shared" si="186"/>
        <v>0</v>
      </c>
      <c r="AA877" s="71">
        <f t="shared" si="187"/>
        <v>0</v>
      </c>
      <c r="AB877" s="71">
        <f t="shared" si="188"/>
        <v>0</v>
      </c>
    </row>
    <row r="878" spans="1:28" ht="16.2" thickBot="1" x14ac:dyDescent="0.35">
      <c r="A878" s="58"/>
      <c r="B878" s="58"/>
      <c r="C878" s="58">
        <v>1</v>
      </c>
      <c r="D878" s="58"/>
      <c r="E878" s="58"/>
      <c r="F878" s="58"/>
      <c r="G878" s="58"/>
      <c r="H878" s="58"/>
      <c r="I878" s="58"/>
      <c r="J878" s="58"/>
      <c r="K878" s="56" t="s">
        <v>1025</v>
      </c>
      <c r="L878" s="7" t="s">
        <v>945</v>
      </c>
      <c r="M878" s="88">
        <f t="shared" si="177"/>
        <v>1</v>
      </c>
      <c r="N878" s="91">
        <v>233.14</v>
      </c>
      <c r="O878" s="89">
        <f t="shared" si="178"/>
        <v>243.911068</v>
      </c>
      <c r="P878" s="57">
        <f t="shared" si="189"/>
        <v>243.911068</v>
      </c>
      <c r="Q878" s="57" t="s">
        <v>942</v>
      </c>
      <c r="R878" s="7" t="s">
        <v>943</v>
      </c>
      <c r="S878" s="71">
        <f t="shared" si="179"/>
        <v>0</v>
      </c>
      <c r="T878" s="71">
        <f t="shared" si="180"/>
        <v>0</v>
      </c>
      <c r="U878" s="71">
        <f t="shared" si="181"/>
        <v>243.911068</v>
      </c>
      <c r="V878" s="71">
        <f t="shared" si="182"/>
        <v>0</v>
      </c>
      <c r="W878" s="71">
        <f t="shared" si="183"/>
        <v>0</v>
      </c>
      <c r="X878" s="71">
        <f t="shared" si="184"/>
        <v>0</v>
      </c>
      <c r="Y878" s="71">
        <f t="shared" si="185"/>
        <v>0</v>
      </c>
      <c r="Z878" s="71">
        <f t="shared" si="186"/>
        <v>0</v>
      </c>
      <c r="AA878" s="71">
        <f t="shared" si="187"/>
        <v>0</v>
      </c>
      <c r="AB878" s="71">
        <f t="shared" si="188"/>
        <v>0</v>
      </c>
    </row>
    <row r="879" spans="1:28" ht="16.2" thickBot="1" x14ac:dyDescent="0.35">
      <c r="A879" s="58"/>
      <c r="B879" s="58"/>
      <c r="C879" s="58">
        <v>100</v>
      </c>
      <c r="D879" s="58"/>
      <c r="E879" s="58"/>
      <c r="F879" s="58"/>
      <c r="G879" s="58"/>
      <c r="H879" s="58"/>
      <c r="I879" s="58"/>
      <c r="J879" s="58"/>
      <c r="K879" s="56" t="s">
        <v>1026</v>
      </c>
      <c r="L879" s="7" t="s">
        <v>941</v>
      </c>
      <c r="M879" s="88">
        <f t="shared" si="177"/>
        <v>100</v>
      </c>
      <c r="N879" s="91">
        <v>2.93</v>
      </c>
      <c r="O879" s="89">
        <f t="shared" si="178"/>
        <v>3.065366</v>
      </c>
      <c r="P879" s="57">
        <f t="shared" si="189"/>
        <v>306.53660000000002</v>
      </c>
      <c r="Q879" s="57" t="s">
        <v>942</v>
      </c>
      <c r="R879" s="7" t="s">
        <v>943</v>
      </c>
      <c r="S879" s="71">
        <f t="shared" si="179"/>
        <v>0</v>
      </c>
      <c r="T879" s="71">
        <f t="shared" si="180"/>
        <v>0</v>
      </c>
      <c r="U879" s="71">
        <f t="shared" si="181"/>
        <v>306.53660000000002</v>
      </c>
      <c r="V879" s="71">
        <f t="shared" si="182"/>
        <v>0</v>
      </c>
      <c r="W879" s="71">
        <f t="shared" si="183"/>
        <v>0</v>
      </c>
      <c r="X879" s="71">
        <f t="shared" si="184"/>
        <v>0</v>
      </c>
      <c r="Y879" s="71">
        <f t="shared" si="185"/>
        <v>0</v>
      </c>
      <c r="Z879" s="71">
        <f t="shared" si="186"/>
        <v>0</v>
      </c>
      <c r="AA879" s="71">
        <f t="shared" si="187"/>
        <v>0</v>
      </c>
      <c r="AB879" s="71">
        <f t="shared" si="188"/>
        <v>0</v>
      </c>
    </row>
    <row r="880" spans="1:28" ht="16.2" thickBot="1" x14ac:dyDescent="0.35">
      <c r="A880" s="58"/>
      <c r="B880" s="58"/>
      <c r="C880" s="58">
        <v>20</v>
      </c>
      <c r="D880" s="58"/>
      <c r="E880" s="58"/>
      <c r="F880" s="58"/>
      <c r="G880" s="58"/>
      <c r="H880" s="58"/>
      <c r="I880" s="58"/>
      <c r="J880" s="58"/>
      <c r="K880" s="56" t="s">
        <v>1027</v>
      </c>
      <c r="L880" s="7" t="s">
        <v>941</v>
      </c>
      <c r="M880" s="88">
        <f t="shared" si="177"/>
        <v>20</v>
      </c>
      <c r="N880" s="91">
        <v>2.98</v>
      </c>
      <c r="O880" s="89">
        <f t="shared" si="178"/>
        <v>3.1176759999999999</v>
      </c>
      <c r="P880" s="57">
        <f t="shared" si="189"/>
        <v>62.353519999999996</v>
      </c>
      <c r="Q880" s="57" t="s">
        <v>942</v>
      </c>
      <c r="R880" s="7" t="s">
        <v>943</v>
      </c>
      <c r="S880" s="71">
        <f t="shared" si="179"/>
        <v>0</v>
      </c>
      <c r="T880" s="71">
        <f t="shared" si="180"/>
        <v>0</v>
      </c>
      <c r="U880" s="71">
        <f t="shared" si="181"/>
        <v>62.353519999999996</v>
      </c>
      <c r="V880" s="71">
        <f t="shared" si="182"/>
        <v>0</v>
      </c>
      <c r="W880" s="71">
        <f t="shared" si="183"/>
        <v>0</v>
      </c>
      <c r="X880" s="71">
        <f t="shared" si="184"/>
        <v>0</v>
      </c>
      <c r="Y880" s="71">
        <f t="shared" si="185"/>
        <v>0</v>
      </c>
      <c r="Z880" s="71">
        <f t="shared" si="186"/>
        <v>0</v>
      </c>
      <c r="AA880" s="71">
        <f t="shared" si="187"/>
        <v>0</v>
      </c>
      <c r="AB880" s="71">
        <f t="shared" si="188"/>
        <v>0</v>
      </c>
    </row>
    <row r="881" spans="1:28" ht="16.2" thickBot="1" x14ac:dyDescent="0.35">
      <c r="A881" s="58"/>
      <c r="B881" s="58"/>
      <c r="C881" s="58">
        <v>20</v>
      </c>
      <c r="D881" s="58"/>
      <c r="E881" s="58"/>
      <c r="F881" s="58"/>
      <c r="G881" s="58"/>
      <c r="H881" s="58"/>
      <c r="I881" s="58"/>
      <c r="J881" s="58"/>
      <c r="K881" s="56" t="s">
        <v>1028</v>
      </c>
      <c r="L881" s="7" t="s">
        <v>949</v>
      </c>
      <c r="M881" s="88">
        <f t="shared" si="177"/>
        <v>20</v>
      </c>
      <c r="N881" s="91">
        <v>7.38</v>
      </c>
      <c r="O881" s="89">
        <f t="shared" si="178"/>
        <v>7.7209560000000002</v>
      </c>
      <c r="P881" s="57">
        <f t="shared" si="189"/>
        <v>154.41911999999999</v>
      </c>
      <c r="Q881" s="57" t="s">
        <v>942</v>
      </c>
      <c r="R881" s="7" t="s">
        <v>943</v>
      </c>
      <c r="S881" s="71">
        <f t="shared" si="179"/>
        <v>0</v>
      </c>
      <c r="T881" s="71">
        <f t="shared" si="180"/>
        <v>0</v>
      </c>
      <c r="U881" s="71">
        <f t="shared" si="181"/>
        <v>154.41911999999999</v>
      </c>
      <c r="V881" s="71">
        <f t="shared" si="182"/>
        <v>0</v>
      </c>
      <c r="W881" s="71">
        <f t="shared" si="183"/>
        <v>0</v>
      </c>
      <c r="X881" s="71">
        <f t="shared" si="184"/>
        <v>0</v>
      </c>
      <c r="Y881" s="71">
        <f t="shared" si="185"/>
        <v>0</v>
      </c>
      <c r="Z881" s="71">
        <f t="shared" si="186"/>
        <v>0</v>
      </c>
      <c r="AA881" s="71">
        <f t="shared" si="187"/>
        <v>0</v>
      </c>
      <c r="AB881" s="71">
        <f t="shared" si="188"/>
        <v>0</v>
      </c>
    </row>
    <row r="882" spans="1:28" ht="16.2" thickBot="1" x14ac:dyDescent="0.35">
      <c r="A882" s="58"/>
      <c r="B882" s="58"/>
      <c r="C882" s="58">
        <v>4</v>
      </c>
      <c r="D882" s="58"/>
      <c r="E882" s="58"/>
      <c r="F882" s="58"/>
      <c r="G882" s="58"/>
      <c r="H882" s="58"/>
      <c r="I882" s="58"/>
      <c r="J882" s="58"/>
      <c r="K882" s="56" t="s">
        <v>1029</v>
      </c>
      <c r="L882" s="7" t="s">
        <v>949</v>
      </c>
      <c r="M882" s="88">
        <f t="shared" si="177"/>
        <v>4</v>
      </c>
      <c r="N882" s="91">
        <v>4.79</v>
      </c>
      <c r="O882" s="89">
        <f t="shared" si="178"/>
        <v>5.011298</v>
      </c>
      <c r="P882" s="57">
        <f t="shared" si="189"/>
        <v>20.045192</v>
      </c>
      <c r="Q882" s="57" t="s">
        <v>942</v>
      </c>
      <c r="R882" s="7" t="s">
        <v>943</v>
      </c>
      <c r="S882" s="71">
        <f t="shared" si="179"/>
        <v>0</v>
      </c>
      <c r="T882" s="71">
        <f t="shared" si="180"/>
        <v>0</v>
      </c>
      <c r="U882" s="71">
        <f t="shared" si="181"/>
        <v>20.045192</v>
      </c>
      <c r="V882" s="71">
        <f t="shared" si="182"/>
        <v>0</v>
      </c>
      <c r="W882" s="71">
        <f t="shared" si="183"/>
        <v>0</v>
      </c>
      <c r="X882" s="71">
        <f t="shared" si="184"/>
        <v>0</v>
      </c>
      <c r="Y882" s="71">
        <f t="shared" si="185"/>
        <v>0</v>
      </c>
      <c r="Z882" s="71">
        <f t="shared" si="186"/>
        <v>0</v>
      </c>
      <c r="AA882" s="71">
        <f t="shared" si="187"/>
        <v>0</v>
      </c>
      <c r="AB882" s="71">
        <f t="shared" si="188"/>
        <v>0</v>
      </c>
    </row>
    <row r="883" spans="1:28" ht="16.2" thickBot="1" x14ac:dyDescent="0.35">
      <c r="A883" s="58"/>
      <c r="B883" s="58"/>
      <c r="C883" s="58">
        <v>40</v>
      </c>
      <c r="D883" s="58"/>
      <c r="E883" s="58"/>
      <c r="F883" s="58"/>
      <c r="G883" s="58"/>
      <c r="H883" s="58"/>
      <c r="I883" s="58"/>
      <c r="J883" s="58"/>
      <c r="K883" s="56" t="s">
        <v>1030</v>
      </c>
      <c r="L883" s="7" t="s">
        <v>964</v>
      </c>
      <c r="M883" s="88">
        <f t="shared" si="177"/>
        <v>40</v>
      </c>
      <c r="N883" s="91">
        <v>49.4</v>
      </c>
      <c r="O883" s="89">
        <f t="shared" si="178"/>
        <v>51.682279999999999</v>
      </c>
      <c r="P883" s="57">
        <f t="shared" si="189"/>
        <v>2067.2912000000001</v>
      </c>
      <c r="Q883" s="57" t="s">
        <v>942</v>
      </c>
      <c r="R883" s="7" t="s">
        <v>943</v>
      </c>
      <c r="S883" s="71">
        <f t="shared" si="179"/>
        <v>0</v>
      </c>
      <c r="T883" s="71">
        <f t="shared" si="180"/>
        <v>0</v>
      </c>
      <c r="U883" s="71">
        <f t="shared" si="181"/>
        <v>2067.2912000000001</v>
      </c>
      <c r="V883" s="71">
        <f t="shared" si="182"/>
        <v>0</v>
      </c>
      <c r="W883" s="71">
        <f t="shared" si="183"/>
        <v>0</v>
      </c>
      <c r="X883" s="71">
        <f t="shared" si="184"/>
        <v>0</v>
      </c>
      <c r="Y883" s="71">
        <f t="shared" si="185"/>
        <v>0</v>
      </c>
      <c r="Z883" s="71">
        <f t="shared" si="186"/>
        <v>0</v>
      </c>
      <c r="AA883" s="71">
        <f t="shared" si="187"/>
        <v>0</v>
      </c>
      <c r="AB883" s="71">
        <f t="shared" si="188"/>
        <v>0</v>
      </c>
    </row>
    <row r="884" spans="1:28" ht="16.2" thickBot="1" x14ac:dyDescent="0.35">
      <c r="A884" s="58"/>
      <c r="B884" s="58"/>
      <c r="C884" s="58">
        <v>25</v>
      </c>
      <c r="D884" s="58"/>
      <c r="E884" s="58"/>
      <c r="F884" s="58"/>
      <c r="G884" s="58"/>
      <c r="H884" s="58"/>
      <c r="I884" s="58"/>
      <c r="J884" s="58"/>
      <c r="K884" s="56" t="s">
        <v>1031</v>
      </c>
      <c r="L884" s="7" t="s">
        <v>945</v>
      </c>
      <c r="M884" s="88">
        <f t="shared" si="177"/>
        <v>25</v>
      </c>
      <c r="N884" s="91">
        <v>131.09</v>
      </c>
      <c r="O884" s="89">
        <f t="shared" si="178"/>
        <v>137.14635799999999</v>
      </c>
      <c r="P884" s="57">
        <f t="shared" si="189"/>
        <v>3428.65895</v>
      </c>
      <c r="Q884" s="57" t="s">
        <v>942</v>
      </c>
      <c r="R884" s="7" t="s">
        <v>943</v>
      </c>
      <c r="S884" s="71">
        <f t="shared" si="179"/>
        <v>0</v>
      </c>
      <c r="T884" s="71">
        <f t="shared" si="180"/>
        <v>0</v>
      </c>
      <c r="U884" s="71">
        <f t="shared" si="181"/>
        <v>3428.65895</v>
      </c>
      <c r="V884" s="71">
        <f t="shared" si="182"/>
        <v>0</v>
      </c>
      <c r="W884" s="71">
        <f t="shared" si="183"/>
        <v>0</v>
      </c>
      <c r="X884" s="71">
        <f t="shared" si="184"/>
        <v>0</v>
      </c>
      <c r="Y884" s="71">
        <f t="shared" si="185"/>
        <v>0</v>
      </c>
      <c r="Z884" s="71">
        <f t="shared" si="186"/>
        <v>0</v>
      </c>
      <c r="AA884" s="71">
        <f t="shared" si="187"/>
        <v>0</v>
      </c>
      <c r="AB884" s="71">
        <f t="shared" si="188"/>
        <v>0</v>
      </c>
    </row>
    <row r="885" spans="1:28" ht="16.2" thickBot="1" x14ac:dyDescent="0.35">
      <c r="A885" s="58"/>
      <c r="B885" s="58"/>
      <c r="C885" s="58">
        <v>9</v>
      </c>
      <c r="D885" s="58"/>
      <c r="E885" s="58"/>
      <c r="F885" s="58"/>
      <c r="G885" s="58"/>
      <c r="H885" s="58"/>
      <c r="I885" s="58"/>
      <c r="J885" s="58"/>
      <c r="K885" s="56" t="s">
        <v>1032</v>
      </c>
      <c r="L885" s="7" t="s">
        <v>941</v>
      </c>
      <c r="M885" s="88">
        <f t="shared" si="177"/>
        <v>9</v>
      </c>
      <c r="N885" s="91">
        <v>41.12</v>
      </c>
      <c r="O885" s="89">
        <f t="shared" si="178"/>
        <v>43.019743999999996</v>
      </c>
      <c r="P885" s="57">
        <f t="shared" si="189"/>
        <v>387.17769599999997</v>
      </c>
      <c r="Q885" s="57" t="s">
        <v>942</v>
      </c>
      <c r="R885" s="7" t="s">
        <v>943</v>
      </c>
      <c r="S885" s="71">
        <f t="shared" si="179"/>
        <v>0</v>
      </c>
      <c r="T885" s="71">
        <f t="shared" si="180"/>
        <v>0</v>
      </c>
      <c r="U885" s="71">
        <f t="shared" si="181"/>
        <v>387.17769599999997</v>
      </c>
      <c r="V885" s="71">
        <f t="shared" si="182"/>
        <v>0</v>
      </c>
      <c r="W885" s="71">
        <f t="shared" si="183"/>
        <v>0</v>
      </c>
      <c r="X885" s="71">
        <f t="shared" si="184"/>
        <v>0</v>
      </c>
      <c r="Y885" s="71">
        <f t="shared" si="185"/>
        <v>0</v>
      </c>
      <c r="Z885" s="71">
        <f t="shared" si="186"/>
        <v>0</v>
      </c>
      <c r="AA885" s="71">
        <f t="shared" si="187"/>
        <v>0</v>
      </c>
      <c r="AB885" s="71">
        <f t="shared" si="188"/>
        <v>0</v>
      </c>
    </row>
    <row r="886" spans="1:28" ht="16.2" thickBot="1" x14ac:dyDescent="0.35">
      <c r="A886" s="58"/>
      <c r="B886" s="58"/>
      <c r="C886" s="58">
        <v>12</v>
      </c>
      <c r="D886" s="58"/>
      <c r="E886" s="58"/>
      <c r="F886" s="58"/>
      <c r="G886" s="58"/>
      <c r="H886" s="58"/>
      <c r="I886" s="58"/>
      <c r="J886" s="58"/>
      <c r="K886" s="56" t="s">
        <v>1033</v>
      </c>
      <c r="L886" s="7" t="s">
        <v>1034</v>
      </c>
      <c r="M886" s="88">
        <f t="shared" si="177"/>
        <v>12</v>
      </c>
      <c r="N886" s="91">
        <v>45.81</v>
      </c>
      <c r="O886" s="89">
        <f t="shared" si="178"/>
        <v>47.926422000000002</v>
      </c>
      <c r="P886" s="57">
        <f t="shared" si="189"/>
        <v>575.11706400000003</v>
      </c>
      <c r="Q886" s="57" t="s">
        <v>942</v>
      </c>
      <c r="R886" s="7" t="s">
        <v>943</v>
      </c>
      <c r="S886" s="71">
        <f t="shared" si="179"/>
        <v>0</v>
      </c>
      <c r="T886" s="71">
        <f t="shared" si="180"/>
        <v>0</v>
      </c>
      <c r="U886" s="71">
        <f t="shared" si="181"/>
        <v>575.11706400000003</v>
      </c>
      <c r="V886" s="71">
        <f t="shared" si="182"/>
        <v>0</v>
      </c>
      <c r="W886" s="71">
        <f t="shared" si="183"/>
        <v>0</v>
      </c>
      <c r="X886" s="71">
        <f t="shared" si="184"/>
        <v>0</v>
      </c>
      <c r="Y886" s="71">
        <f t="shared" si="185"/>
        <v>0</v>
      </c>
      <c r="Z886" s="71">
        <f t="shared" si="186"/>
        <v>0</v>
      </c>
      <c r="AA886" s="71">
        <f t="shared" si="187"/>
        <v>0</v>
      </c>
      <c r="AB886" s="71">
        <f t="shared" si="188"/>
        <v>0</v>
      </c>
    </row>
    <row r="887" spans="1:28" ht="16.2" thickBot="1" x14ac:dyDescent="0.35">
      <c r="A887" s="58"/>
      <c r="B887" s="58"/>
      <c r="C887" s="58">
        <v>12</v>
      </c>
      <c r="D887" s="58"/>
      <c r="E887" s="58"/>
      <c r="F887" s="58"/>
      <c r="G887" s="58"/>
      <c r="H887" s="58"/>
      <c r="I887" s="58"/>
      <c r="J887" s="58"/>
      <c r="K887" s="56" t="s">
        <v>1035</v>
      </c>
      <c r="L887" s="7" t="s">
        <v>964</v>
      </c>
      <c r="M887" s="88">
        <f t="shared" si="177"/>
        <v>12</v>
      </c>
      <c r="N887" s="91">
        <v>33.880000000000003</v>
      </c>
      <c r="O887" s="89">
        <f t="shared" si="178"/>
        <v>35.445256000000001</v>
      </c>
      <c r="P887" s="57">
        <f t="shared" si="189"/>
        <v>425.34307200000001</v>
      </c>
      <c r="Q887" s="57" t="s">
        <v>942</v>
      </c>
      <c r="R887" s="7" t="s">
        <v>943</v>
      </c>
      <c r="S887" s="71">
        <f t="shared" si="179"/>
        <v>0</v>
      </c>
      <c r="T887" s="71">
        <f t="shared" si="180"/>
        <v>0</v>
      </c>
      <c r="U887" s="71">
        <f t="shared" si="181"/>
        <v>425.34307200000001</v>
      </c>
      <c r="V887" s="71">
        <f t="shared" si="182"/>
        <v>0</v>
      </c>
      <c r="W887" s="71">
        <f t="shared" si="183"/>
        <v>0</v>
      </c>
      <c r="X887" s="71">
        <f t="shared" si="184"/>
        <v>0</v>
      </c>
      <c r="Y887" s="71">
        <f t="shared" si="185"/>
        <v>0</v>
      </c>
      <c r="Z887" s="71">
        <f t="shared" si="186"/>
        <v>0</v>
      </c>
      <c r="AA887" s="71">
        <f t="shared" si="187"/>
        <v>0</v>
      </c>
      <c r="AB887" s="71">
        <f t="shared" si="188"/>
        <v>0</v>
      </c>
    </row>
    <row r="888" spans="1:28" ht="16.2" thickBot="1" x14ac:dyDescent="0.35">
      <c r="A888" s="58"/>
      <c r="B888" s="58"/>
      <c r="C888" s="58">
        <v>10</v>
      </c>
      <c r="D888" s="58"/>
      <c r="E888" s="58"/>
      <c r="F888" s="58"/>
      <c r="G888" s="58"/>
      <c r="H888" s="58"/>
      <c r="I888" s="58"/>
      <c r="J888" s="58"/>
      <c r="K888" s="56" t="s">
        <v>1036</v>
      </c>
      <c r="L888" s="7" t="s">
        <v>941</v>
      </c>
      <c r="M888" s="88">
        <f t="shared" si="177"/>
        <v>10</v>
      </c>
      <c r="N888" s="91">
        <v>32.090000000000003</v>
      </c>
      <c r="O888" s="89">
        <f t="shared" si="178"/>
        <v>33.572558000000001</v>
      </c>
      <c r="P888" s="57">
        <f t="shared" si="189"/>
        <v>335.72558000000004</v>
      </c>
      <c r="Q888" s="57" t="s">
        <v>942</v>
      </c>
      <c r="R888" s="7" t="s">
        <v>943</v>
      </c>
      <c r="S888" s="71">
        <f t="shared" si="179"/>
        <v>0</v>
      </c>
      <c r="T888" s="71">
        <f t="shared" si="180"/>
        <v>0</v>
      </c>
      <c r="U888" s="71">
        <f t="shared" si="181"/>
        <v>335.72558000000004</v>
      </c>
      <c r="V888" s="71">
        <f t="shared" si="182"/>
        <v>0</v>
      </c>
      <c r="W888" s="71">
        <f t="shared" si="183"/>
        <v>0</v>
      </c>
      <c r="X888" s="71">
        <f t="shared" si="184"/>
        <v>0</v>
      </c>
      <c r="Y888" s="71">
        <f t="shared" si="185"/>
        <v>0</v>
      </c>
      <c r="Z888" s="71">
        <f t="shared" si="186"/>
        <v>0</v>
      </c>
      <c r="AA888" s="71">
        <f t="shared" si="187"/>
        <v>0</v>
      </c>
      <c r="AB888" s="71">
        <f t="shared" si="188"/>
        <v>0</v>
      </c>
    </row>
    <row r="889" spans="1:28" ht="16.2" thickBot="1" x14ac:dyDescent="0.35">
      <c r="A889" s="58"/>
      <c r="B889" s="58"/>
      <c r="C889" s="58">
        <v>300</v>
      </c>
      <c r="D889" s="58"/>
      <c r="E889" s="58"/>
      <c r="F889" s="58"/>
      <c r="G889" s="58"/>
      <c r="H889" s="58"/>
      <c r="I889" s="58"/>
      <c r="J889" s="58"/>
      <c r="K889" s="56" t="s">
        <v>1037</v>
      </c>
      <c r="L889" s="7" t="s">
        <v>945</v>
      </c>
      <c r="M889" s="88">
        <f t="shared" si="177"/>
        <v>300</v>
      </c>
      <c r="N889" s="91">
        <v>35.81</v>
      </c>
      <c r="O889" s="89">
        <f t="shared" si="178"/>
        <v>37.464421999999999</v>
      </c>
      <c r="P889" s="57">
        <f t="shared" si="189"/>
        <v>11239.3266</v>
      </c>
      <c r="Q889" s="57" t="s">
        <v>942</v>
      </c>
      <c r="R889" s="7" t="s">
        <v>943</v>
      </c>
      <c r="S889" s="71">
        <f t="shared" si="179"/>
        <v>0</v>
      </c>
      <c r="T889" s="71">
        <f t="shared" si="180"/>
        <v>0</v>
      </c>
      <c r="U889" s="71">
        <f t="shared" si="181"/>
        <v>11239.3266</v>
      </c>
      <c r="V889" s="71">
        <f t="shared" si="182"/>
        <v>0</v>
      </c>
      <c r="W889" s="71">
        <f t="shared" si="183"/>
        <v>0</v>
      </c>
      <c r="X889" s="71">
        <f t="shared" si="184"/>
        <v>0</v>
      </c>
      <c r="Y889" s="71">
        <f t="shared" si="185"/>
        <v>0</v>
      </c>
      <c r="Z889" s="71">
        <f t="shared" si="186"/>
        <v>0</v>
      </c>
      <c r="AA889" s="71">
        <f t="shared" si="187"/>
        <v>0</v>
      </c>
      <c r="AB889" s="71">
        <f t="shared" si="188"/>
        <v>0</v>
      </c>
    </row>
    <row r="890" spans="1:28" ht="16.2" thickBot="1" x14ac:dyDescent="0.35">
      <c r="A890" s="58"/>
      <c r="B890" s="58"/>
      <c r="C890" s="58">
        <v>20</v>
      </c>
      <c r="D890" s="58"/>
      <c r="E890" s="58"/>
      <c r="F890" s="58"/>
      <c r="G890" s="58"/>
      <c r="H890" s="58"/>
      <c r="I890" s="58"/>
      <c r="J890" s="58"/>
      <c r="K890" s="56" t="s">
        <v>1038</v>
      </c>
      <c r="L890" s="7" t="s">
        <v>941</v>
      </c>
      <c r="M890" s="88">
        <f t="shared" si="177"/>
        <v>20</v>
      </c>
      <c r="N890" s="91">
        <v>15.73</v>
      </c>
      <c r="O890" s="89">
        <f t="shared" si="178"/>
        <v>16.456726</v>
      </c>
      <c r="P890" s="57">
        <f t="shared" si="189"/>
        <v>329.13452000000001</v>
      </c>
      <c r="Q890" s="57" t="s">
        <v>942</v>
      </c>
      <c r="R890" s="7" t="s">
        <v>943</v>
      </c>
      <c r="S890" s="71">
        <f t="shared" si="179"/>
        <v>0</v>
      </c>
      <c r="T890" s="71">
        <f t="shared" si="180"/>
        <v>0</v>
      </c>
      <c r="U890" s="71">
        <f t="shared" si="181"/>
        <v>329.13452000000001</v>
      </c>
      <c r="V890" s="71">
        <f t="shared" si="182"/>
        <v>0</v>
      </c>
      <c r="W890" s="71">
        <f t="shared" si="183"/>
        <v>0</v>
      </c>
      <c r="X890" s="71">
        <f t="shared" si="184"/>
        <v>0</v>
      </c>
      <c r="Y890" s="71">
        <f t="shared" si="185"/>
        <v>0</v>
      </c>
      <c r="Z890" s="71">
        <f t="shared" si="186"/>
        <v>0</v>
      </c>
      <c r="AA890" s="71">
        <f t="shared" si="187"/>
        <v>0</v>
      </c>
      <c r="AB890" s="71">
        <f t="shared" si="188"/>
        <v>0</v>
      </c>
    </row>
    <row r="891" spans="1:28" ht="16.2" thickBot="1" x14ac:dyDescent="0.35">
      <c r="A891" s="58"/>
      <c r="B891" s="58"/>
      <c r="C891" s="58">
        <v>12</v>
      </c>
      <c r="D891" s="58"/>
      <c r="E891" s="58"/>
      <c r="F891" s="58"/>
      <c r="G891" s="58"/>
      <c r="H891" s="58"/>
      <c r="I891" s="58"/>
      <c r="J891" s="58"/>
      <c r="K891" s="56" t="s">
        <v>1039</v>
      </c>
      <c r="L891" s="7" t="s">
        <v>941</v>
      </c>
      <c r="M891" s="88">
        <f t="shared" si="177"/>
        <v>12</v>
      </c>
      <c r="N891" s="91">
        <v>11.25</v>
      </c>
      <c r="O891" s="89">
        <f t="shared" si="178"/>
        <v>11.76975</v>
      </c>
      <c r="P891" s="57">
        <f t="shared" si="189"/>
        <v>141.23699999999999</v>
      </c>
      <c r="Q891" s="57" t="s">
        <v>942</v>
      </c>
      <c r="R891" s="7" t="s">
        <v>943</v>
      </c>
      <c r="S891" s="71">
        <f t="shared" si="179"/>
        <v>0</v>
      </c>
      <c r="T891" s="71">
        <f t="shared" si="180"/>
        <v>0</v>
      </c>
      <c r="U891" s="71">
        <f t="shared" si="181"/>
        <v>141.23699999999999</v>
      </c>
      <c r="V891" s="71">
        <f t="shared" si="182"/>
        <v>0</v>
      </c>
      <c r="W891" s="71">
        <f t="shared" si="183"/>
        <v>0</v>
      </c>
      <c r="X891" s="71">
        <f t="shared" si="184"/>
        <v>0</v>
      </c>
      <c r="Y891" s="71">
        <f t="shared" si="185"/>
        <v>0</v>
      </c>
      <c r="Z891" s="71">
        <f t="shared" si="186"/>
        <v>0</v>
      </c>
      <c r="AA891" s="71">
        <f t="shared" si="187"/>
        <v>0</v>
      </c>
      <c r="AB891" s="71">
        <f t="shared" si="188"/>
        <v>0</v>
      </c>
    </row>
    <row r="892" spans="1:28" ht="16.2" thickBot="1" x14ac:dyDescent="0.35">
      <c r="A892" s="58"/>
      <c r="B892" s="58"/>
      <c r="C892" s="58">
        <v>20</v>
      </c>
      <c r="D892" s="58"/>
      <c r="E892" s="58"/>
      <c r="F892" s="58"/>
      <c r="G892" s="58"/>
      <c r="H892" s="58"/>
      <c r="I892" s="58"/>
      <c r="J892" s="58"/>
      <c r="K892" s="56" t="s">
        <v>1040</v>
      </c>
      <c r="L892" s="7" t="s">
        <v>941</v>
      </c>
      <c r="M892" s="88">
        <f t="shared" si="177"/>
        <v>20</v>
      </c>
      <c r="N892" s="91">
        <v>4.74</v>
      </c>
      <c r="O892" s="89">
        <f t="shared" si="178"/>
        <v>4.9589880000000006</v>
      </c>
      <c r="P892" s="57">
        <f t="shared" si="189"/>
        <v>99.179760000000016</v>
      </c>
      <c r="Q892" s="57" t="s">
        <v>942</v>
      </c>
      <c r="R892" s="7" t="s">
        <v>943</v>
      </c>
      <c r="S892" s="71">
        <f t="shared" si="179"/>
        <v>0</v>
      </c>
      <c r="T892" s="71">
        <f t="shared" si="180"/>
        <v>0</v>
      </c>
      <c r="U892" s="71">
        <f t="shared" si="181"/>
        <v>99.179760000000016</v>
      </c>
      <c r="V892" s="71">
        <f t="shared" si="182"/>
        <v>0</v>
      </c>
      <c r="W892" s="71">
        <f t="shared" si="183"/>
        <v>0</v>
      </c>
      <c r="X892" s="71">
        <f t="shared" si="184"/>
        <v>0</v>
      </c>
      <c r="Y892" s="71">
        <f t="shared" si="185"/>
        <v>0</v>
      </c>
      <c r="Z892" s="71">
        <f t="shared" si="186"/>
        <v>0</v>
      </c>
      <c r="AA892" s="71">
        <f t="shared" si="187"/>
        <v>0</v>
      </c>
      <c r="AB892" s="71">
        <f t="shared" si="188"/>
        <v>0</v>
      </c>
    </row>
    <row r="893" spans="1:28" ht="16.2" thickBot="1" x14ac:dyDescent="0.35">
      <c r="A893" s="58"/>
      <c r="B893" s="58"/>
      <c r="C893" s="58">
        <v>30</v>
      </c>
      <c r="D893" s="58"/>
      <c r="E893" s="58"/>
      <c r="F893" s="58"/>
      <c r="G893" s="58"/>
      <c r="H893" s="58"/>
      <c r="I893" s="58"/>
      <c r="J893" s="58"/>
      <c r="K893" s="56" t="s">
        <v>1041</v>
      </c>
      <c r="L893" s="7" t="s">
        <v>941</v>
      </c>
      <c r="M893" s="88">
        <f t="shared" si="177"/>
        <v>30</v>
      </c>
      <c r="N893" s="91">
        <v>10.69</v>
      </c>
      <c r="O893" s="89">
        <f t="shared" si="178"/>
        <v>11.183878</v>
      </c>
      <c r="P893" s="57">
        <f t="shared" si="189"/>
        <v>335.51634000000001</v>
      </c>
      <c r="Q893" s="57" t="s">
        <v>942</v>
      </c>
      <c r="R893" s="7" t="s">
        <v>943</v>
      </c>
      <c r="S893" s="71">
        <f t="shared" si="179"/>
        <v>0</v>
      </c>
      <c r="T893" s="71">
        <f t="shared" si="180"/>
        <v>0</v>
      </c>
      <c r="U893" s="71">
        <f t="shared" si="181"/>
        <v>335.51634000000001</v>
      </c>
      <c r="V893" s="71">
        <f t="shared" si="182"/>
        <v>0</v>
      </c>
      <c r="W893" s="71">
        <f t="shared" si="183"/>
        <v>0</v>
      </c>
      <c r="X893" s="71">
        <f t="shared" si="184"/>
        <v>0</v>
      </c>
      <c r="Y893" s="71">
        <f t="shared" si="185"/>
        <v>0</v>
      </c>
      <c r="Z893" s="71">
        <f t="shared" si="186"/>
        <v>0</v>
      </c>
      <c r="AA893" s="71">
        <f t="shared" si="187"/>
        <v>0</v>
      </c>
      <c r="AB893" s="71">
        <f t="shared" si="188"/>
        <v>0</v>
      </c>
    </row>
    <row r="894" spans="1:28" ht="16.2" thickBot="1" x14ac:dyDescent="0.35">
      <c r="A894" s="58"/>
      <c r="B894" s="58"/>
      <c r="C894" s="58">
        <v>3</v>
      </c>
      <c r="D894" s="58"/>
      <c r="E894" s="58"/>
      <c r="F894" s="58"/>
      <c r="G894" s="58"/>
      <c r="H894" s="58"/>
      <c r="I894" s="58"/>
      <c r="J894" s="58"/>
      <c r="K894" s="56" t="s">
        <v>1042</v>
      </c>
      <c r="L894" s="7" t="s">
        <v>949</v>
      </c>
      <c r="M894" s="88">
        <f t="shared" si="177"/>
        <v>3</v>
      </c>
      <c r="N894" s="91">
        <v>3.73</v>
      </c>
      <c r="O894" s="89">
        <f t="shared" si="178"/>
        <v>3.902326</v>
      </c>
      <c r="P894" s="57">
        <f t="shared" si="189"/>
        <v>11.706977999999999</v>
      </c>
      <c r="Q894" s="57" t="s">
        <v>942</v>
      </c>
      <c r="R894" s="7" t="s">
        <v>943</v>
      </c>
      <c r="S894" s="71">
        <f t="shared" si="179"/>
        <v>0</v>
      </c>
      <c r="T894" s="71">
        <f t="shared" si="180"/>
        <v>0</v>
      </c>
      <c r="U894" s="71">
        <f t="shared" si="181"/>
        <v>11.706977999999999</v>
      </c>
      <c r="V894" s="71">
        <f t="shared" si="182"/>
        <v>0</v>
      </c>
      <c r="W894" s="71">
        <f t="shared" si="183"/>
        <v>0</v>
      </c>
      <c r="X894" s="71">
        <f t="shared" si="184"/>
        <v>0</v>
      </c>
      <c r="Y894" s="71">
        <f t="shared" si="185"/>
        <v>0</v>
      </c>
      <c r="Z894" s="71">
        <f t="shared" si="186"/>
        <v>0</v>
      </c>
      <c r="AA894" s="71">
        <f t="shared" si="187"/>
        <v>0</v>
      </c>
      <c r="AB894" s="71">
        <f t="shared" si="188"/>
        <v>0</v>
      </c>
    </row>
    <row r="895" spans="1:28" ht="16.2" thickBot="1" x14ac:dyDescent="0.35">
      <c r="A895" s="58"/>
      <c r="B895" s="58"/>
      <c r="C895" s="58">
        <v>3</v>
      </c>
      <c r="D895" s="58"/>
      <c r="E895" s="58"/>
      <c r="F895" s="58"/>
      <c r="G895" s="58"/>
      <c r="H895" s="58"/>
      <c r="I895" s="58"/>
      <c r="J895" s="58"/>
      <c r="K895" s="56" t="s">
        <v>1043</v>
      </c>
      <c r="L895" s="7" t="s">
        <v>941</v>
      </c>
      <c r="M895" s="88">
        <f t="shared" si="177"/>
        <v>3</v>
      </c>
      <c r="N895" s="91">
        <v>13.82</v>
      </c>
      <c r="O895" s="89">
        <f t="shared" si="178"/>
        <v>14.458484</v>
      </c>
      <c r="P895" s="57">
        <f t="shared" si="189"/>
        <v>43.375452000000003</v>
      </c>
      <c r="Q895" s="57" t="s">
        <v>942</v>
      </c>
      <c r="R895" s="7" t="s">
        <v>943</v>
      </c>
      <c r="S895" s="71">
        <f t="shared" si="179"/>
        <v>0</v>
      </c>
      <c r="T895" s="71">
        <f t="shared" si="180"/>
        <v>0</v>
      </c>
      <c r="U895" s="71">
        <f t="shared" si="181"/>
        <v>43.375452000000003</v>
      </c>
      <c r="V895" s="71">
        <f t="shared" si="182"/>
        <v>0</v>
      </c>
      <c r="W895" s="71">
        <f t="shared" si="183"/>
        <v>0</v>
      </c>
      <c r="X895" s="71">
        <f t="shared" si="184"/>
        <v>0</v>
      </c>
      <c r="Y895" s="71">
        <f t="shared" si="185"/>
        <v>0</v>
      </c>
      <c r="Z895" s="71">
        <f t="shared" si="186"/>
        <v>0</v>
      </c>
      <c r="AA895" s="71">
        <f t="shared" si="187"/>
        <v>0</v>
      </c>
      <c r="AB895" s="71">
        <f t="shared" si="188"/>
        <v>0</v>
      </c>
    </row>
    <row r="896" spans="1:28" ht="16.2" thickBot="1" x14ac:dyDescent="0.35">
      <c r="A896" s="58"/>
      <c r="B896" s="58"/>
      <c r="C896" s="58">
        <v>20</v>
      </c>
      <c r="D896" s="58"/>
      <c r="E896" s="58"/>
      <c r="F896" s="58"/>
      <c r="G896" s="58"/>
      <c r="H896" s="58"/>
      <c r="I896" s="58"/>
      <c r="J896" s="58"/>
      <c r="K896" s="56" t="s">
        <v>1044</v>
      </c>
      <c r="L896" s="7" t="s">
        <v>941</v>
      </c>
      <c r="M896" s="88">
        <f t="shared" si="177"/>
        <v>20</v>
      </c>
      <c r="N896" s="91">
        <v>4.32</v>
      </c>
      <c r="O896" s="89">
        <f t="shared" si="178"/>
        <v>4.519584</v>
      </c>
      <c r="P896" s="57">
        <f t="shared" si="189"/>
        <v>90.391680000000008</v>
      </c>
      <c r="Q896" s="57" t="s">
        <v>942</v>
      </c>
      <c r="R896" s="7" t="s">
        <v>943</v>
      </c>
      <c r="S896" s="71">
        <f t="shared" si="179"/>
        <v>0</v>
      </c>
      <c r="T896" s="71">
        <f t="shared" si="180"/>
        <v>0</v>
      </c>
      <c r="U896" s="71">
        <f t="shared" si="181"/>
        <v>90.391680000000008</v>
      </c>
      <c r="V896" s="71">
        <f t="shared" si="182"/>
        <v>0</v>
      </c>
      <c r="W896" s="71">
        <f t="shared" si="183"/>
        <v>0</v>
      </c>
      <c r="X896" s="71">
        <f t="shared" si="184"/>
        <v>0</v>
      </c>
      <c r="Y896" s="71">
        <f t="shared" si="185"/>
        <v>0</v>
      </c>
      <c r="Z896" s="71">
        <f t="shared" si="186"/>
        <v>0</v>
      </c>
      <c r="AA896" s="71">
        <f t="shared" si="187"/>
        <v>0</v>
      </c>
      <c r="AB896" s="71">
        <f t="shared" si="188"/>
        <v>0</v>
      </c>
    </row>
    <row r="897" spans="1:28" ht="16.2" thickBot="1" x14ac:dyDescent="0.35">
      <c r="A897" s="58"/>
      <c r="B897" s="58"/>
      <c r="C897" s="58">
        <v>9</v>
      </c>
      <c r="D897" s="58"/>
      <c r="E897" s="58"/>
      <c r="F897" s="58"/>
      <c r="G897" s="58"/>
      <c r="H897" s="58"/>
      <c r="I897" s="58"/>
      <c r="J897" s="58"/>
      <c r="K897" s="56" t="s">
        <v>1045</v>
      </c>
      <c r="L897" s="7" t="s">
        <v>941</v>
      </c>
      <c r="M897" s="88">
        <f t="shared" si="177"/>
        <v>9</v>
      </c>
      <c r="N897" s="91">
        <v>107.99</v>
      </c>
      <c r="O897" s="89">
        <f t="shared" si="178"/>
        <v>112.97913799999999</v>
      </c>
      <c r="P897" s="57">
        <f t="shared" si="189"/>
        <v>1016.812242</v>
      </c>
      <c r="Q897" s="57" t="s">
        <v>942</v>
      </c>
      <c r="R897" s="7" t="s">
        <v>943</v>
      </c>
      <c r="S897" s="71">
        <f t="shared" si="179"/>
        <v>0</v>
      </c>
      <c r="T897" s="71">
        <f t="shared" si="180"/>
        <v>0</v>
      </c>
      <c r="U897" s="71">
        <f t="shared" si="181"/>
        <v>1016.812242</v>
      </c>
      <c r="V897" s="71">
        <f t="shared" si="182"/>
        <v>0</v>
      </c>
      <c r="W897" s="71">
        <f t="shared" si="183"/>
        <v>0</v>
      </c>
      <c r="X897" s="71">
        <f t="shared" si="184"/>
        <v>0</v>
      </c>
      <c r="Y897" s="71">
        <f t="shared" si="185"/>
        <v>0</v>
      </c>
      <c r="Z897" s="71">
        <f t="shared" si="186"/>
        <v>0</v>
      </c>
      <c r="AA897" s="71">
        <f t="shared" si="187"/>
        <v>0</v>
      </c>
      <c r="AB897" s="71">
        <f t="shared" si="188"/>
        <v>0</v>
      </c>
    </row>
    <row r="898" spans="1:28" ht="16.2" thickBot="1" x14ac:dyDescent="0.35">
      <c r="A898" s="58"/>
      <c r="B898" s="58"/>
      <c r="C898" s="58">
        <v>9</v>
      </c>
      <c r="D898" s="58"/>
      <c r="E898" s="58"/>
      <c r="F898" s="58"/>
      <c r="G898" s="58"/>
      <c r="H898" s="58"/>
      <c r="I898" s="58"/>
      <c r="J898" s="58"/>
      <c r="K898" s="56" t="s">
        <v>1046</v>
      </c>
      <c r="L898" s="7" t="s">
        <v>941</v>
      </c>
      <c r="M898" s="88">
        <f t="shared" ref="M898:M961" si="190">SUM(A898:J898)</f>
        <v>9</v>
      </c>
      <c r="N898" s="91">
        <v>67.17</v>
      </c>
      <c r="O898" s="89">
        <f t="shared" si="178"/>
        <v>70.273254000000009</v>
      </c>
      <c r="P898" s="57">
        <f t="shared" si="189"/>
        <v>632.45928600000002</v>
      </c>
      <c r="Q898" s="57" t="s">
        <v>942</v>
      </c>
      <c r="R898" s="7" t="s">
        <v>943</v>
      </c>
      <c r="S898" s="71">
        <f t="shared" si="179"/>
        <v>0</v>
      </c>
      <c r="T898" s="71">
        <f t="shared" si="180"/>
        <v>0</v>
      </c>
      <c r="U898" s="71">
        <f t="shared" si="181"/>
        <v>632.45928600000002</v>
      </c>
      <c r="V898" s="71">
        <f t="shared" si="182"/>
        <v>0</v>
      </c>
      <c r="W898" s="71">
        <f t="shared" si="183"/>
        <v>0</v>
      </c>
      <c r="X898" s="71">
        <f t="shared" si="184"/>
        <v>0</v>
      </c>
      <c r="Y898" s="71">
        <f t="shared" si="185"/>
        <v>0</v>
      </c>
      <c r="Z898" s="71">
        <f t="shared" si="186"/>
        <v>0</v>
      </c>
      <c r="AA898" s="71">
        <f t="shared" si="187"/>
        <v>0</v>
      </c>
      <c r="AB898" s="71">
        <f t="shared" si="188"/>
        <v>0</v>
      </c>
    </row>
    <row r="899" spans="1:28" ht="16.2" thickBot="1" x14ac:dyDescent="0.35">
      <c r="A899" s="58"/>
      <c r="B899" s="58"/>
      <c r="C899" s="58">
        <v>15</v>
      </c>
      <c r="D899" s="58"/>
      <c r="E899" s="58"/>
      <c r="F899" s="58"/>
      <c r="G899" s="58"/>
      <c r="H899" s="58"/>
      <c r="I899" s="58"/>
      <c r="J899" s="58"/>
      <c r="K899" s="56" t="s">
        <v>1047</v>
      </c>
      <c r="L899" s="7" t="s">
        <v>941</v>
      </c>
      <c r="M899" s="88">
        <f t="shared" si="190"/>
        <v>15</v>
      </c>
      <c r="N899" s="91">
        <v>63.29</v>
      </c>
      <c r="O899" s="89">
        <f t="shared" si="178"/>
        <v>66.213998000000004</v>
      </c>
      <c r="P899" s="57">
        <f t="shared" si="189"/>
        <v>993.20997000000011</v>
      </c>
      <c r="Q899" s="57" t="s">
        <v>942</v>
      </c>
      <c r="R899" s="7" t="s">
        <v>943</v>
      </c>
      <c r="S899" s="71">
        <f t="shared" si="179"/>
        <v>0</v>
      </c>
      <c r="T899" s="71">
        <f t="shared" si="180"/>
        <v>0</v>
      </c>
      <c r="U899" s="71">
        <f t="shared" si="181"/>
        <v>993.20997000000011</v>
      </c>
      <c r="V899" s="71">
        <f t="shared" si="182"/>
        <v>0</v>
      </c>
      <c r="W899" s="71">
        <f t="shared" si="183"/>
        <v>0</v>
      </c>
      <c r="X899" s="71">
        <f t="shared" si="184"/>
        <v>0</v>
      </c>
      <c r="Y899" s="71">
        <f t="shared" si="185"/>
        <v>0</v>
      </c>
      <c r="Z899" s="71">
        <f t="shared" si="186"/>
        <v>0</v>
      </c>
      <c r="AA899" s="71">
        <f t="shared" si="187"/>
        <v>0</v>
      </c>
      <c r="AB899" s="71">
        <f t="shared" si="188"/>
        <v>0</v>
      </c>
    </row>
    <row r="900" spans="1:28" ht="16.2" thickBot="1" x14ac:dyDescent="0.35">
      <c r="A900" s="58"/>
      <c r="B900" s="58"/>
      <c r="C900" s="58">
        <v>15</v>
      </c>
      <c r="D900" s="58"/>
      <c r="E900" s="58"/>
      <c r="F900" s="58"/>
      <c r="G900" s="58"/>
      <c r="H900" s="58"/>
      <c r="I900" s="58"/>
      <c r="J900" s="58"/>
      <c r="K900" s="56" t="s">
        <v>1048</v>
      </c>
      <c r="L900" s="7" t="s">
        <v>941</v>
      </c>
      <c r="M900" s="88">
        <f t="shared" si="190"/>
        <v>15</v>
      </c>
      <c r="N900" s="91">
        <v>58.29</v>
      </c>
      <c r="O900" s="89">
        <f t="shared" si="178"/>
        <v>60.982998000000002</v>
      </c>
      <c r="P900" s="57">
        <f t="shared" si="189"/>
        <v>914.74497000000008</v>
      </c>
      <c r="Q900" s="57" t="s">
        <v>942</v>
      </c>
      <c r="R900" s="7" t="s">
        <v>943</v>
      </c>
      <c r="S900" s="71">
        <f t="shared" si="179"/>
        <v>0</v>
      </c>
      <c r="T900" s="71">
        <f t="shared" si="180"/>
        <v>0</v>
      </c>
      <c r="U900" s="71">
        <f t="shared" si="181"/>
        <v>914.74497000000008</v>
      </c>
      <c r="V900" s="71">
        <f t="shared" si="182"/>
        <v>0</v>
      </c>
      <c r="W900" s="71">
        <f t="shared" si="183"/>
        <v>0</v>
      </c>
      <c r="X900" s="71">
        <f t="shared" si="184"/>
        <v>0</v>
      </c>
      <c r="Y900" s="71">
        <f t="shared" si="185"/>
        <v>0</v>
      </c>
      <c r="Z900" s="71">
        <f t="shared" si="186"/>
        <v>0</v>
      </c>
      <c r="AA900" s="71">
        <f t="shared" si="187"/>
        <v>0</v>
      </c>
      <c r="AB900" s="71">
        <f t="shared" si="188"/>
        <v>0</v>
      </c>
    </row>
    <row r="901" spans="1:28" ht="16.2" thickBot="1" x14ac:dyDescent="0.35">
      <c r="A901" s="58"/>
      <c r="B901" s="58"/>
      <c r="C901" s="58">
        <v>15</v>
      </c>
      <c r="D901" s="58"/>
      <c r="E901" s="58"/>
      <c r="F901" s="58"/>
      <c r="G901" s="58"/>
      <c r="H901" s="58"/>
      <c r="I901" s="58"/>
      <c r="J901" s="58"/>
      <c r="K901" s="56" t="s">
        <v>1049</v>
      </c>
      <c r="L901" s="7" t="s">
        <v>941</v>
      </c>
      <c r="M901" s="88">
        <f t="shared" si="190"/>
        <v>15</v>
      </c>
      <c r="N901" s="91">
        <v>49.82</v>
      </c>
      <c r="O901" s="89">
        <f t="shared" si="178"/>
        <v>52.121684000000002</v>
      </c>
      <c r="P901" s="57">
        <f t="shared" si="189"/>
        <v>781.82526000000007</v>
      </c>
      <c r="Q901" s="57" t="s">
        <v>942</v>
      </c>
      <c r="R901" s="7" t="s">
        <v>943</v>
      </c>
      <c r="S901" s="71">
        <f t="shared" si="179"/>
        <v>0</v>
      </c>
      <c r="T901" s="71">
        <f t="shared" si="180"/>
        <v>0</v>
      </c>
      <c r="U901" s="71">
        <f t="shared" si="181"/>
        <v>781.82526000000007</v>
      </c>
      <c r="V901" s="71">
        <f t="shared" si="182"/>
        <v>0</v>
      </c>
      <c r="W901" s="71">
        <f t="shared" si="183"/>
        <v>0</v>
      </c>
      <c r="X901" s="71">
        <f t="shared" si="184"/>
        <v>0</v>
      </c>
      <c r="Y901" s="71">
        <f t="shared" si="185"/>
        <v>0</v>
      </c>
      <c r="Z901" s="71">
        <f t="shared" si="186"/>
        <v>0</v>
      </c>
      <c r="AA901" s="71">
        <f t="shared" si="187"/>
        <v>0</v>
      </c>
      <c r="AB901" s="71">
        <f t="shared" si="188"/>
        <v>0</v>
      </c>
    </row>
    <row r="902" spans="1:28" ht="16.2" thickBot="1" x14ac:dyDescent="0.35">
      <c r="A902" s="58"/>
      <c r="B902" s="58"/>
      <c r="C902" s="58">
        <v>2</v>
      </c>
      <c r="D902" s="58"/>
      <c r="E902" s="58"/>
      <c r="F902" s="58"/>
      <c r="G902" s="58"/>
      <c r="H902" s="58"/>
      <c r="I902" s="58"/>
      <c r="J902" s="58"/>
      <c r="K902" s="56" t="s">
        <v>1050</v>
      </c>
      <c r="L902" s="7" t="s">
        <v>941</v>
      </c>
      <c r="M902" s="88">
        <f t="shared" si="190"/>
        <v>2</v>
      </c>
      <c r="N902" s="91">
        <v>50.02</v>
      </c>
      <c r="O902" s="89">
        <f t="shared" si="178"/>
        <v>52.330924000000003</v>
      </c>
      <c r="P902" s="57">
        <f t="shared" si="189"/>
        <v>104.66184800000001</v>
      </c>
      <c r="Q902" s="57" t="s">
        <v>942</v>
      </c>
      <c r="R902" s="7" t="s">
        <v>943</v>
      </c>
      <c r="S902" s="71">
        <f t="shared" si="179"/>
        <v>0</v>
      </c>
      <c r="T902" s="71">
        <f t="shared" si="180"/>
        <v>0</v>
      </c>
      <c r="U902" s="71">
        <f t="shared" si="181"/>
        <v>104.66184800000001</v>
      </c>
      <c r="V902" s="71">
        <f t="shared" si="182"/>
        <v>0</v>
      </c>
      <c r="W902" s="71">
        <f t="shared" si="183"/>
        <v>0</v>
      </c>
      <c r="X902" s="71">
        <f t="shared" si="184"/>
        <v>0</v>
      </c>
      <c r="Y902" s="71">
        <f t="shared" si="185"/>
        <v>0</v>
      </c>
      <c r="Z902" s="71">
        <f t="shared" si="186"/>
        <v>0</v>
      </c>
      <c r="AA902" s="71">
        <f t="shared" si="187"/>
        <v>0</v>
      </c>
      <c r="AB902" s="71">
        <f t="shared" si="188"/>
        <v>0</v>
      </c>
    </row>
    <row r="903" spans="1:28" ht="16.2" thickBot="1" x14ac:dyDescent="0.35">
      <c r="A903" s="58"/>
      <c r="B903" s="58"/>
      <c r="C903" s="58">
        <v>15</v>
      </c>
      <c r="D903" s="58"/>
      <c r="E903" s="58"/>
      <c r="F903" s="58"/>
      <c r="G903" s="58"/>
      <c r="H903" s="58"/>
      <c r="I903" s="58"/>
      <c r="J903" s="58"/>
      <c r="K903" s="56" t="s">
        <v>1051</v>
      </c>
      <c r="L903" s="7" t="s">
        <v>949</v>
      </c>
      <c r="M903" s="88">
        <f t="shared" si="190"/>
        <v>15</v>
      </c>
      <c r="N903" s="91">
        <v>47.39</v>
      </c>
      <c r="O903" s="89">
        <f t="shared" ref="O903:O966" si="191">N903*4.62%+N903</f>
        <v>49.579418000000004</v>
      </c>
      <c r="P903" s="57">
        <f t="shared" si="189"/>
        <v>743.69127000000003</v>
      </c>
      <c r="Q903" s="57" t="s">
        <v>942</v>
      </c>
      <c r="R903" s="7" t="s">
        <v>943</v>
      </c>
      <c r="S903" s="71">
        <f t="shared" si="179"/>
        <v>0</v>
      </c>
      <c r="T903" s="71">
        <f t="shared" si="180"/>
        <v>0</v>
      </c>
      <c r="U903" s="71">
        <f t="shared" si="181"/>
        <v>743.69127000000003</v>
      </c>
      <c r="V903" s="71">
        <f t="shared" si="182"/>
        <v>0</v>
      </c>
      <c r="W903" s="71">
        <f t="shared" si="183"/>
        <v>0</v>
      </c>
      <c r="X903" s="71">
        <f t="shared" si="184"/>
        <v>0</v>
      </c>
      <c r="Y903" s="71">
        <f t="shared" si="185"/>
        <v>0</v>
      </c>
      <c r="Z903" s="71">
        <f t="shared" si="186"/>
        <v>0</v>
      </c>
      <c r="AA903" s="71">
        <f t="shared" si="187"/>
        <v>0</v>
      </c>
      <c r="AB903" s="71">
        <f t="shared" si="188"/>
        <v>0</v>
      </c>
    </row>
    <row r="904" spans="1:28" ht="16.2" thickBot="1" x14ac:dyDescent="0.35">
      <c r="A904" s="58"/>
      <c r="B904" s="58"/>
      <c r="C904" s="58">
        <v>15</v>
      </c>
      <c r="D904" s="58"/>
      <c r="E904" s="58"/>
      <c r="F904" s="58"/>
      <c r="G904" s="58"/>
      <c r="H904" s="58"/>
      <c r="I904" s="58"/>
      <c r="J904" s="58"/>
      <c r="K904" s="56" t="s">
        <v>1052</v>
      </c>
      <c r="L904" s="7" t="s">
        <v>941</v>
      </c>
      <c r="M904" s="88">
        <f t="shared" si="190"/>
        <v>15</v>
      </c>
      <c r="N904" s="91">
        <v>32.65</v>
      </c>
      <c r="O904" s="89">
        <f t="shared" si="191"/>
        <v>34.158429999999996</v>
      </c>
      <c r="P904" s="57">
        <f t="shared" si="189"/>
        <v>512.37644999999998</v>
      </c>
      <c r="Q904" s="57" t="s">
        <v>942</v>
      </c>
      <c r="R904" s="7" t="s">
        <v>943</v>
      </c>
      <c r="S904" s="71">
        <f t="shared" ref="S904:S967" si="192">A904*O904</f>
        <v>0</v>
      </c>
      <c r="T904" s="71">
        <f t="shared" ref="T904:T967" si="193">B904*O904</f>
        <v>0</v>
      </c>
      <c r="U904" s="71">
        <f t="shared" ref="U904:U967" si="194">C904*O904</f>
        <v>512.37644999999998</v>
      </c>
      <c r="V904" s="71">
        <f t="shared" ref="V904:V967" si="195">D904*O904</f>
        <v>0</v>
      </c>
      <c r="W904" s="71">
        <f t="shared" ref="W904:W967" si="196">E904*O904</f>
        <v>0</v>
      </c>
      <c r="X904" s="71">
        <f t="shared" ref="X904:X967" si="197">F904*O904</f>
        <v>0</v>
      </c>
      <c r="Y904" s="71">
        <f t="shared" ref="Y904:Y967" si="198">G904*O904</f>
        <v>0</v>
      </c>
      <c r="Z904" s="71">
        <f t="shared" ref="Z904:Z967" si="199">H904*O904</f>
        <v>0</v>
      </c>
      <c r="AA904" s="71">
        <f t="shared" ref="AA904:AA967" si="200">I904*O904</f>
        <v>0</v>
      </c>
      <c r="AB904" s="71">
        <f t="shared" ref="AB904:AB967" si="201">J904*O904</f>
        <v>0</v>
      </c>
    </row>
    <row r="905" spans="1:28" ht="16.2" thickBot="1" x14ac:dyDescent="0.35">
      <c r="A905" s="58"/>
      <c r="B905" s="58"/>
      <c r="C905" s="58">
        <v>30</v>
      </c>
      <c r="D905" s="58"/>
      <c r="E905" s="58"/>
      <c r="F905" s="58"/>
      <c r="G905" s="58"/>
      <c r="H905" s="58"/>
      <c r="I905" s="58"/>
      <c r="J905" s="58"/>
      <c r="K905" s="56" t="s">
        <v>1053</v>
      </c>
      <c r="L905" s="7" t="s">
        <v>941</v>
      </c>
      <c r="M905" s="88">
        <f t="shared" si="190"/>
        <v>30</v>
      </c>
      <c r="N905" s="91">
        <v>40.340000000000003</v>
      </c>
      <c r="O905" s="89">
        <f t="shared" si="191"/>
        <v>42.203708000000006</v>
      </c>
      <c r="P905" s="57">
        <f t="shared" si="189"/>
        <v>1266.1112400000002</v>
      </c>
      <c r="Q905" s="57" t="s">
        <v>942</v>
      </c>
      <c r="R905" s="7" t="s">
        <v>943</v>
      </c>
      <c r="S905" s="71">
        <f t="shared" si="192"/>
        <v>0</v>
      </c>
      <c r="T905" s="71">
        <f t="shared" si="193"/>
        <v>0</v>
      </c>
      <c r="U905" s="71">
        <f t="shared" si="194"/>
        <v>1266.1112400000002</v>
      </c>
      <c r="V905" s="71">
        <f t="shared" si="195"/>
        <v>0</v>
      </c>
      <c r="W905" s="71">
        <f t="shared" si="196"/>
        <v>0</v>
      </c>
      <c r="X905" s="71">
        <f t="shared" si="197"/>
        <v>0</v>
      </c>
      <c r="Y905" s="71">
        <f t="shared" si="198"/>
        <v>0</v>
      </c>
      <c r="Z905" s="71">
        <f t="shared" si="199"/>
        <v>0</v>
      </c>
      <c r="AA905" s="71">
        <f t="shared" si="200"/>
        <v>0</v>
      </c>
      <c r="AB905" s="71">
        <f t="shared" si="201"/>
        <v>0</v>
      </c>
    </row>
    <row r="906" spans="1:28" ht="16.2" thickBot="1" x14ac:dyDescent="0.35">
      <c r="A906" s="58"/>
      <c r="B906" s="58"/>
      <c r="C906" s="58">
        <v>30</v>
      </c>
      <c r="D906" s="58"/>
      <c r="E906" s="58"/>
      <c r="F906" s="58"/>
      <c r="G906" s="58"/>
      <c r="H906" s="58"/>
      <c r="I906" s="58"/>
      <c r="J906" s="58"/>
      <c r="K906" s="56" t="s">
        <v>1054</v>
      </c>
      <c r="L906" s="7" t="s">
        <v>941</v>
      </c>
      <c r="M906" s="88">
        <f t="shared" si="190"/>
        <v>30</v>
      </c>
      <c r="N906" s="91">
        <v>58.92</v>
      </c>
      <c r="O906" s="89">
        <f t="shared" si="191"/>
        <v>61.642104000000003</v>
      </c>
      <c r="P906" s="57">
        <f t="shared" si="189"/>
        <v>1849.2631200000001</v>
      </c>
      <c r="Q906" s="57" t="s">
        <v>942</v>
      </c>
      <c r="R906" s="7" t="s">
        <v>943</v>
      </c>
      <c r="S906" s="71">
        <f t="shared" si="192"/>
        <v>0</v>
      </c>
      <c r="T906" s="71">
        <f t="shared" si="193"/>
        <v>0</v>
      </c>
      <c r="U906" s="71">
        <f t="shared" si="194"/>
        <v>1849.2631200000001</v>
      </c>
      <c r="V906" s="71">
        <f t="shared" si="195"/>
        <v>0</v>
      </c>
      <c r="W906" s="71">
        <f t="shared" si="196"/>
        <v>0</v>
      </c>
      <c r="X906" s="71">
        <f t="shared" si="197"/>
        <v>0</v>
      </c>
      <c r="Y906" s="71">
        <f t="shared" si="198"/>
        <v>0</v>
      </c>
      <c r="Z906" s="71">
        <f t="shared" si="199"/>
        <v>0</v>
      </c>
      <c r="AA906" s="71">
        <f t="shared" si="200"/>
        <v>0</v>
      </c>
      <c r="AB906" s="71">
        <f t="shared" si="201"/>
        <v>0</v>
      </c>
    </row>
    <row r="907" spans="1:28" ht="16.2" thickBot="1" x14ac:dyDescent="0.35">
      <c r="A907" s="58"/>
      <c r="B907" s="58"/>
      <c r="C907" s="58">
        <v>30</v>
      </c>
      <c r="D907" s="58"/>
      <c r="E907" s="58"/>
      <c r="F907" s="58"/>
      <c r="G907" s="58"/>
      <c r="H907" s="58"/>
      <c r="I907" s="58"/>
      <c r="J907" s="58"/>
      <c r="K907" s="56" t="s">
        <v>1055</v>
      </c>
      <c r="L907" s="7" t="s">
        <v>941</v>
      </c>
      <c r="M907" s="88">
        <f t="shared" si="190"/>
        <v>30</v>
      </c>
      <c r="N907" s="91">
        <v>97.23</v>
      </c>
      <c r="O907" s="89">
        <f t="shared" si="191"/>
        <v>101.722026</v>
      </c>
      <c r="P907" s="57">
        <f t="shared" si="189"/>
        <v>3051.6607800000002</v>
      </c>
      <c r="Q907" s="57" t="s">
        <v>942</v>
      </c>
      <c r="R907" s="7" t="s">
        <v>943</v>
      </c>
      <c r="S907" s="71">
        <f t="shared" si="192"/>
        <v>0</v>
      </c>
      <c r="T907" s="71">
        <f t="shared" si="193"/>
        <v>0</v>
      </c>
      <c r="U907" s="71">
        <f t="shared" si="194"/>
        <v>3051.6607800000002</v>
      </c>
      <c r="V907" s="71">
        <f t="shared" si="195"/>
        <v>0</v>
      </c>
      <c r="W907" s="71">
        <f t="shared" si="196"/>
        <v>0</v>
      </c>
      <c r="X907" s="71">
        <f t="shared" si="197"/>
        <v>0</v>
      </c>
      <c r="Y907" s="71">
        <f t="shared" si="198"/>
        <v>0</v>
      </c>
      <c r="Z907" s="71">
        <f t="shared" si="199"/>
        <v>0</v>
      </c>
      <c r="AA907" s="71">
        <f t="shared" si="200"/>
        <v>0</v>
      </c>
      <c r="AB907" s="71">
        <f t="shared" si="201"/>
        <v>0</v>
      </c>
    </row>
    <row r="908" spans="1:28" ht="16.2" thickBot="1" x14ac:dyDescent="0.35">
      <c r="A908" s="58"/>
      <c r="B908" s="58"/>
      <c r="C908" s="58">
        <v>30</v>
      </c>
      <c r="D908" s="58"/>
      <c r="E908" s="58"/>
      <c r="F908" s="58"/>
      <c r="G908" s="58"/>
      <c r="H908" s="58"/>
      <c r="I908" s="58"/>
      <c r="J908" s="58"/>
      <c r="K908" s="56" t="s">
        <v>1056</v>
      </c>
      <c r="L908" s="7" t="s">
        <v>941</v>
      </c>
      <c r="M908" s="88">
        <f t="shared" si="190"/>
        <v>30</v>
      </c>
      <c r="N908" s="91">
        <v>92.44</v>
      </c>
      <c r="O908" s="89">
        <f t="shared" si="191"/>
        <v>96.710728000000003</v>
      </c>
      <c r="P908" s="57">
        <f t="shared" si="189"/>
        <v>2901.3218400000001</v>
      </c>
      <c r="Q908" s="57" t="s">
        <v>942</v>
      </c>
      <c r="R908" s="7" t="s">
        <v>943</v>
      </c>
      <c r="S908" s="71">
        <f t="shared" si="192"/>
        <v>0</v>
      </c>
      <c r="T908" s="71">
        <f t="shared" si="193"/>
        <v>0</v>
      </c>
      <c r="U908" s="71">
        <f t="shared" si="194"/>
        <v>2901.3218400000001</v>
      </c>
      <c r="V908" s="71">
        <f t="shared" si="195"/>
        <v>0</v>
      </c>
      <c r="W908" s="71">
        <f t="shared" si="196"/>
        <v>0</v>
      </c>
      <c r="X908" s="71">
        <f t="shared" si="197"/>
        <v>0</v>
      </c>
      <c r="Y908" s="71">
        <f t="shared" si="198"/>
        <v>0</v>
      </c>
      <c r="Z908" s="71">
        <f t="shared" si="199"/>
        <v>0</v>
      </c>
      <c r="AA908" s="71">
        <f t="shared" si="200"/>
        <v>0</v>
      </c>
      <c r="AB908" s="71">
        <f t="shared" si="201"/>
        <v>0</v>
      </c>
    </row>
    <row r="909" spans="1:28" ht="16.2" thickBot="1" x14ac:dyDescent="0.35">
      <c r="A909" s="58"/>
      <c r="B909" s="58"/>
      <c r="C909" s="58">
        <v>30</v>
      </c>
      <c r="D909" s="58"/>
      <c r="E909" s="58"/>
      <c r="F909" s="58"/>
      <c r="G909" s="58"/>
      <c r="H909" s="58"/>
      <c r="I909" s="58"/>
      <c r="J909" s="58"/>
      <c r="K909" s="56" t="s">
        <v>1057</v>
      </c>
      <c r="L909" s="7" t="s">
        <v>941</v>
      </c>
      <c r="M909" s="88">
        <f t="shared" si="190"/>
        <v>30</v>
      </c>
      <c r="N909" s="91">
        <v>166.21</v>
      </c>
      <c r="O909" s="89">
        <f t="shared" si="191"/>
        <v>173.888902</v>
      </c>
      <c r="P909" s="57">
        <f t="shared" si="189"/>
        <v>5216.6670599999998</v>
      </c>
      <c r="Q909" s="57" t="s">
        <v>942</v>
      </c>
      <c r="R909" s="7" t="s">
        <v>943</v>
      </c>
      <c r="S909" s="71">
        <f t="shared" si="192"/>
        <v>0</v>
      </c>
      <c r="T909" s="71">
        <f t="shared" si="193"/>
        <v>0</v>
      </c>
      <c r="U909" s="71">
        <f t="shared" si="194"/>
        <v>5216.6670599999998</v>
      </c>
      <c r="V909" s="71">
        <f t="shared" si="195"/>
        <v>0</v>
      </c>
      <c r="W909" s="71">
        <f t="shared" si="196"/>
        <v>0</v>
      </c>
      <c r="X909" s="71">
        <f t="shared" si="197"/>
        <v>0</v>
      </c>
      <c r="Y909" s="71">
        <f t="shared" si="198"/>
        <v>0</v>
      </c>
      <c r="Z909" s="71">
        <f t="shared" si="199"/>
        <v>0</v>
      </c>
      <c r="AA909" s="71">
        <f t="shared" si="200"/>
        <v>0</v>
      </c>
      <c r="AB909" s="71">
        <f t="shared" si="201"/>
        <v>0</v>
      </c>
    </row>
    <row r="910" spans="1:28" ht="16.2" thickBot="1" x14ac:dyDescent="0.35">
      <c r="A910" s="58"/>
      <c r="B910" s="58"/>
      <c r="C910" s="58">
        <v>30</v>
      </c>
      <c r="D910" s="58"/>
      <c r="E910" s="58"/>
      <c r="F910" s="58"/>
      <c r="G910" s="58"/>
      <c r="H910" s="58"/>
      <c r="I910" s="58"/>
      <c r="J910" s="58"/>
      <c r="K910" s="56" t="s">
        <v>1058</v>
      </c>
      <c r="L910" s="7" t="s">
        <v>941</v>
      </c>
      <c r="M910" s="88">
        <f t="shared" si="190"/>
        <v>30</v>
      </c>
      <c r="N910" s="91">
        <v>160.86000000000001</v>
      </c>
      <c r="O910" s="89">
        <f t="shared" si="191"/>
        <v>168.29173200000002</v>
      </c>
      <c r="P910" s="57">
        <f t="shared" si="189"/>
        <v>5048.7519600000005</v>
      </c>
      <c r="Q910" s="57" t="s">
        <v>942</v>
      </c>
      <c r="R910" s="7" t="s">
        <v>943</v>
      </c>
      <c r="S910" s="71">
        <f t="shared" si="192"/>
        <v>0</v>
      </c>
      <c r="T910" s="71">
        <f t="shared" si="193"/>
        <v>0</v>
      </c>
      <c r="U910" s="71">
        <f t="shared" si="194"/>
        <v>5048.7519600000005</v>
      </c>
      <c r="V910" s="71">
        <f t="shared" si="195"/>
        <v>0</v>
      </c>
      <c r="W910" s="71">
        <f t="shared" si="196"/>
        <v>0</v>
      </c>
      <c r="X910" s="71">
        <f t="shared" si="197"/>
        <v>0</v>
      </c>
      <c r="Y910" s="71">
        <f t="shared" si="198"/>
        <v>0</v>
      </c>
      <c r="Z910" s="71">
        <f t="shared" si="199"/>
        <v>0</v>
      </c>
      <c r="AA910" s="71">
        <f t="shared" si="200"/>
        <v>0</v>
      </c>
      <c r="AB910" s="71">
        <f t="shared" si="201"/>
        <v>0</v>
      </c>
    </row>
    <row r="911" spans="1:28" ht="16.2" thickBot="1" x14ac:dyDescent="0.35">
      <c r="A911" s="58"/>
      <c r="B911" s="58"/>
      <c r="C911" s="58">
        <v>20</v>
      </c>
      <c r="D911" s="58"/>
      <c r="E911" s="58"/>
      <c r="F911" s="58"/>
      <c r="G911" s="58"/>
      <c r="H911" s="58"/>
      <c r="I911" s="58"/>
      <c r="J911" s="58"/>
      <c r="K911" s="56" t="s">
        <v>1059</v>
      </c>
      <c r="L911" s="7" t="s">
        <v>941</v>
      </c>
      <c r="M911" s="88">
        <f t="shared" si="190"/>
        <v>20</v>
      </c>
      <c r="N911" s="91">
        <v>39.090000000000003</v>
      </c>
      <c r="O911" s="89">
        <f t="shared" si="191"/>
        <v>40.895958</v>
      </c>
      <c r="P911" s="57">
        <f t="shared" si="189"/>
        <v>817.91916000000003</v>
      </c>
      <c r="Q911" s="57" t="s">
        <v>942</v>
      </c>
      <c r="R911" s="7" t="s">
        <v>943</v>
      </c>
      <c r="S911" s="71">
        <f t="shared" si="192"/>
        <v>0</v>
      </c>
      <c r="T911" s="71">
        <f t="shared" si="193"/>
        <v>0</v>
      </c>
      <c r="U911" s="71">
        <f t="shared" si="194"/>
        <v>817.91916000000003</v>
      </c>
      <c r="V911" s="71">
        <f t="shared" si="195"/>
        <v>0</v>
      </c>
      <c r="W911" s="71">
        <f t="shared" si="196"/>
        <v>0</v>
      </c>
      <c r="X911" s="71">
        <f t="shared" si="197"/>
        <v>0</v>
      </c>
      <c r="Y911" s="71">
        <f t="shared" si="198"/>
        <v>0</v>
      </c>
      <c r="Z911" s="71">
        <f t="shared" si="199"/>
        <v>0</v>
      </c>
      <c r="AA911" s="71">
        <f t="shared" si="200"/>
        <v>0</v>
      </c>
      <c r="AB911" s="71">
        <f t="shared" si="201"/>
        <v>0</v>
      </c>
    </row>
    <row r="912" spans="1:28" ht="16.2" thickBot="1" x14ac:dyDescent="0.35">
      <c r="A912" s="58"/>
      <c r="B912" s="58"/>
      <c r="C912" s="58">
        <v>15</v>
      </c>
      <c r="D912" s="58"/>
      <c r="E912" s="58"/>
      <c r="F912" s="58"/>
      <c r="G912" s="58"/>
      <c r="H912" s="58"/>
      <c r="I912" s="58"/>
      <c r="J912" s="58"/>
      <c r="K912" s="56" t="s">
        <v>1060</v>
      </c>
      <c r="L912" s="7" t="s">
        <v>941</v>
      </c>
      <c r="M912" s="88">
        <f t="shared" si="190"/>
        <v>15</v>
      </c>
      <c r="N912" s="91">
        <v>24.12</v>
      </c>
      <c r="O912" s="89">
        <f t="shared" si="191"/>
        <v>25.234344</v>
      </c>
      <c r="P912" s="57">
        <f t="shared" si="189"/>
        <v>378.51515999999998</v>
      </c>
      <c r="Q912" s="57" t="s">
        <v>942</v>
      </c>
      <c r="R912" s="7" t="s">
        <v>943</v>
      </c>
      <c r="S912" s="71">
        <f t="shared" si="192"/>
        <v>0</v>
      </c>
      <c r="T912" s="71">
        <f t="shared" si="193"/>
        <v>0</v>
      </c>
      <c r="U912" s="71">
        <f t="shared" si="194"/>
        <v>378.51515999999998</v>
      </c>
      <c r="V912" s="71">
        <f t="shared" si="195"/>
        <v>0</v>
      </c>
      <c r="W912" s="71">
        <f t="shared" si="196"/>
        <v>0</v>
      </c>
      <c r="X912" s="71">
        <f t="shared" si="197"/>
        <v>0</v>
      </c>
      <c r="Y912" s="71">
        <f t="shared" si="198"/>
        <v>0</v>
      </c>
      <c r="Z912" s="71">
        <f t="shared" si="199"/>
        <v>0</v>
      </c>
      <c r="AA912" s="71">
        <f t="shared" si="200"/>
        <v>0</v>
      </c>
      <c r="AB912" s="71">
        <f t="shared" si="201"/>
        <v>0</v>
      </c>
    </row>
    <row r="913" spans="1:28" ht="16.2" thickBot="1" x14ac:dyDescent="0.35">
      <c r="A913" s="58"/>
      <c r="B913" s="58"/>
      <c r="C913" s="58">
        <v>3</v>
      </c>
      <c r="D913" s="58"/>
      <c r="E913" s="58"/>
      <c r="F913" s="58"/>
      <c r="G913" s="58"/>
      <c r="H913" s="58"/>
      <c r="I913" s="58"/>
      <c r="J913" s="58"/>
      <c r="K913" s="56" t="s">
        <v>1061</v>
      </c>
      <c r="L913" s="7" t="s">
        <v>941</v>
      </c>
      <c r="M913" s="88">
        <f t="shared" si="190"/>
        <v>3</v>
      </c>
      <c r="N913" s="91">
        <v>26.29</v>
      </c>
      <c r="O913" s="89">
        <f t="shared" si="191"/>
        <v>27.504597999999998</v>
      </c>
      <c r="P913" s="57">
        <f t="shared" si="189"/>
        <v>82.51379399999999</v>
      </c>
      <c r="Q913" s="57" t="s">
        <v>942</v>
      </c>
      <c r="R913" s="7" t="s">
        <v>943</v>
      </c>
      <c r="S913" s="71">
        <f t="shared" si="192"/>
        <v>0</v>
      </c>
      <c r="T913" s="71">
        <f t="shared" si="193"/>
        <v>0</v>
      </c>
      <c r="U913" s="71">
        <f t="shared" si="194"/>
        <v>82.51379399999999</v>
      </c>
      <c r="V913" s="71">
        <f t="shared" si="195"/>
        <v>0</v>
      </c>
      <c r="W913" s="71">
        <f t="shared" si="196"/>
        <v>0</v>
      </c>
      <c r="X913" s="71">
        <f t="shared" si="197"/>
        <v>0</v>
      </c>
      <c r="Y913" s="71">
        <f t="shared" si="198"/>
        <v>0</v>
      </c>
      <c r="Z913" s="71">
        <f t="shared" si="199"/>
        <v>0</v>
      </c>
      <c r="AA913" s="71">
        <f t="shared" si="200"/>
        <v>0</v>
      </c>
      <c r="AB913" s="71">
        <f t="shared" si="201"/>
        <v>0</v>
      </c>
    </row>
    <row r="914" spans="1:28" ht="16.2" thickBot="1" x14ac:dyDescent="0.35">
      <c r="A914" s="58"/>
      <c r="B914" s="58"/>
      <c r="C914" s="58">
        <v>60</v>
      </c>
      <c r="D914" s="58"/>
      <c r="E914" s="58"/>
      <c r="F914" s="58"/>
      <c r="G914" s="58"/>
      <c r="H914" s="58"/>
      <c r="I914" s="58"/>
      <c r="J914" s="58"/>
      <c r="K914" s="56" t="s">
        <v>1062</v>
      </c>
      <c r="L914" s="7" t="s">
        <v>945</v>
      </c>
      <c r="M914" s="88">
        <f t="shared" si="190"/>
        <v>60</v>
      </c>
      <c r="N914" s="91">
        <v>11.26</v>
      </c>
      <c r="O914" s="89">
        <f t="shared" si="191"/>
        <v>11.780212000000001</v>
      </c>
      <c r="P914" s="57">
        <f t="shared" si="189"/>
        <v>706.81272000000001</v>
      </c>
      <c r="Q914" s="57" t="s">
        <v>942</v>
      </c>
      <c r="R914" s="7" t="s">
        <v>943</v>
      </c>
      <c r="S914" s="71">
        <f t="shared" si="192"/>
        <v>0</v>
      </c>
      <c r="T914" s="71">
        <f t="shared" si="193"/>
        <v>0</v>
      </c>
      <c r="U914" s="71">
        <f t="shared" si="194"/>
        <v>706.81272000000001</v>
      </c>
      <c r="V914" s="71">
        <f t="shared" si="195"/>
        <v>0</v>
      </c>
      <c r="W914" s="71">
        <f t="shared" si="196"/>
        <v>0</v>
      </c>
      <c r="X914" s="71">
        <f t="shared" si="197"/>
        <v>0</v>
      </c>
      <c r="Y914" s="71">
        <f t="shared" si="198"/>
        <v>0</v>
      </c>
      <c r="Z914" s="71">
        <f t="shared" si="199"/>
        <v>0</v>
      </c>
      <c r="AA914" s="71">
        <f t="shared" si="200"/>
        <v>0</v>
      </c>
      <c r="AB914" s="71">
        <f t="shared" si="201"/>
        <v>0</v>
      </c>
    </row>
    <row r="915" spans="1:28" ht="16.2" thickBot="1" x14ac:dyDescent="0.35">
      <c r="A915" s="58"/>
      <c r="B915" s="58"/>
      <c r="C915" s="58">
        <v>100</v>
      </c>
      <c r="D915" s="58"/>
      <c r="E915" s="58"/>
      <c r="F915" s="58"/>
      <c r="G915" s="58"/>
      <c r="H915" s="58"/>
      <c r="I915" s="58"/>
      <c r="J915" s="58"/>
      <c r="K915" s="56" t="s">
        <v>1063</v>
      </c>
      <c r="L915" s="7" t="s">
        <v>945</v>
      </c>
      <c r="M915" s="88">
        <f t="shared" si="190"/>
        <v>100</v>
      </c>
      <c r="N915" s="91">
        <v>15.4</v>
      </c>
      <c r="O915" s="89">
        <f t="shared" si="191"/>
        <v>16.11148</v>
      </c>
      <c r="P915" s="57">
        <f t="shared" si="189"/>
        <v>1611.1480000000001</v>
      </c>
      <c r="Q915" s="57" t="s">
        <v>942</v>
      </c>
      <c r="R915" s="7" t="s">
        <v>943</v>
      </c>
      <c r="S915" s="71">
        <f t="shared" si="192"/>
        <v>0</v>
      </c>
      <c r="T915" s="71">
        <f t="shared" si="193"/>
        <v>0</v>
      </c>
      <c r="U915" s="71">
        <f t="shared" si="194"/>
        <v>1611.1480000000001</v>
      </c>
      <c r="V915" s="71">
        <f t="shared" si="195"/>
        <v>0</v>
      </c>
      <c r="W915" s="71">
        <f t="shared" si="196"/>
        <v>0</v>
      </c>
      <c r="X915" s="71">
        <f t="shared" si="197"/>
        <v>0</v>
      </c>
      <c r="Y915" s="71">
        <f t="shared" si="198"/>
        <v>0</v>
      </c>
      <c r="Z915" s="71">
        <f t="shared" si="199"/>
        <v>0</v>
      </c>
      <c r="AA915" s="71">
        <f t="shared" si="200"/>
        <v>0</v>
      </c>
      <c r="AB915" s="71">
        <f t="shared" si="201"/>
        <v>0</v>
      </c>
    </row>
    <row r="916" spans="1:28" ht="16.2" thickBot="1" x14ac:dyDescent="0.35">
      <c r="A916" s="58"/>
      <c r="B916" s="58"/>
      <c r="C916" s="58">
        <v>40</v>
      </c>
      <c r="D916" s="58"/>
      <c r="E916" s="58"/>
      <c r="F916" s="58"/>
      <c r="G916" s="58"/>
      <c r="H916" s="58"/>
      <c r="I916" s="58"/>
      <c r="J916" s="58"/>
      <c r="K916" s="56" t="s">
        <v>1064</v>
      </c>
      <c r="L916" s="7" t="s">
        <v>941</v>
      </c>
      <c r="M916" s="88">
        <f t="shared" si="190"/>
        <v>40</v>
      </c>
      <c r="N916" s="91">
        <v>1.77</v>
      </c>
      <c r="O916" s="89">
        <f t="shared" si="191"/>
        <v>1.851774</v>
      </c>
      <c r="P916" s="57">
        <f t="shared" si="189"/>
        <v>74.070959999999999</v>
      </c>
      <c r="Q916" s="57" t="s">
        <v>942</v>
      </c>
      <c r="R916" s="7" t="s">
        <v>943</v>
      </c>
      <c r="S916" s="71">
        <f t="shared" si="192"/>
        <v>0</v>
      </c>
      <c r="T916" s="71">
        <f t="shared" si="193"/>
        <v>0</v>
      </c>
      <c r="U916" s="71">
        <f t="shared" si="194"/>
        <v>74.070959999999999</v>
      </c>
      <c r="V916" s="71">
        <f t="shared" si="195"/>
        <v>0</v>
      </c>
      <c r="W916" s="71">
        <f t="shared" si="196"/>
        <v>0</v>
      </c>
      <c r="X916" s="71">
        <f t="shared" si="197"/>
        <v>0</v>
      </c>
      <c r="Y916" s="71">
        <f t="shared" si="198"/>
        <v>0</v>
      </c>
      <c r="Z916" s="71">
        <f t="shared" si="199"/>
        <v>0</v>
      </c>
      <c r="AA916" s="71">
        <f t="shared" si="200"/>
        <v>0</v>
      </c>
      <c r="AB916" s="71">
        <f t="shared" si="201"/>
        <v>0</v>
      </c>
    </row>
    <row r="917" spans="1:28" ht="16.2" thickBot="1" x14ac:dyDescent="0.35">
      <c r="A917" s="58"/>
      <c r="B917" s="58"/>
      <c r="C917" s="58">
        <v>12</v>
      </c>
      <c r="D917" s="58"/>
      <c r="E917" s="58"/>
      <c r="F917" s="58"/>
      <c r="G917" s="58"/>
      <c r="H917" s="58"/>
      <c r="I917" s="58"/>
      <c r="J917" s="58"/>
      <c r="K917" s="56" t="s">
        <v>1065</v>
      </c>
      <c r="L917" s="7" t="s">
        <v>964</v>
      </c>
      <c r="M917" s="88">
        <f t="shared" si="190"/>
        <v>12</v>
      </c>
      <c r="N917" s="91">
        <v>12.66</v>
      </c>
      <c r="O917" s="89">
        <f t="shared" si="191"/>
        <v>13.244892</v>
      </c>
      <c r="P917" s="57">
        <f t="shared" si="189"/>
        <v>158.938704</v>
      </c>
      <c r="Q917" s="57" t="s">
        <v>942</v>
      </c>
      <c r="R917" s="7" t="s">
        <v>943</v>
      </c>
      <c r="S917" s="71">
        <f t="shared" si="192"/>
        <v>0</v>
      </c>
      <c r="T917" s="71">
        <f t="shared" si="193"/>
        <v>0</v>
      </c>
      <c r="U917" s="71">
        <f t="shared" si="194"/>
        <v>158.938704</v>
      </c>
      <c r="V917" s="71">
        <f t="shared" si="195"/>
        <v>0</v>
      </c>
      <c r="W917" s="71">
        <f t="shared" si="196"/>
        <v>0</v>
      </c>
      <c r="X917" s="71">
        <f t="shared" si="197"/>
        <v>0</v>
      </c>
      <c r="Y917" s="71">
        <f t="shared" si="198"/>
        <v>0</v>
      </c>
      <c r="Z917" s="71">
        <f t="shared" si="199"/>
        <v>0</v>
      </c>
      <c r="AA917" s="71">
        <f t="shared" si="200"/>
        <v>0</v>
      </c>
      <c r="AB917" s="71">
        <f t="shared" si="201"/>
        <v>0</v>
      </c>
    </row>
    <row r="918" spans="1:28" ht="16.2" thickBot="1" x14ac:dyDescent="0.35">
      <c r="A918" s="58"/>
      <c r="B918" s="58"/>
      <c r="C918" s="58">
        <v>5</v>
      </c>
      <c r="D918" s="58"/>
      <c r="E918" s="58"/>
      <c r="F918" s="58"/>
      <c r="G918" s="58"/>
      <c r="H918" s="58"/>
      <c r="I918" s="58"/>
      <c r="J918" s="58"/>
      <c r="K918" s="56" t="s">
        <v>1066</v>
      </c>
      <c r="L918" s="7" t="s">
        <v>941</v>
      </c>
      <c r="M918" s="88">
        <f t="shared" si="190"/>
        <v>5</v>
      </c>
      <c r="N918" s="91">
        <v>5.42</v>
      </c>
      <c r="O918" s="89">
        <f t="shared" si="191"/>
        <v>5.6704039999999996</v>
      </c>
      <c r="P918" s="57">
        <f t="shared" si="189"/>
        <v>28.352019999999996</v>
      </c>
      <c r="Q918" s="57" t="s">
        <v>942</v>
      </c>
      <c r="R918" s="7" t="s">
        <v>943</v>
      </c>
      <c r="S918" s="71">
        <f t="shared" si="192"/>
        <v>0</v>
      </c>
      <c r="T918" s="71">
        <f t="shared" si="193"/>
        <v>0</v>
      </c>
      <c r="U918" s="71">
        <f t="shared" si="194"/>
        <v>28.352019999999996</v>
      </c>
      <c r="V918" s="71">
        <f t="shared" si="195"/>
        <v>0</v>
      </c>
      <c r="W918" s="71">
        <f t="shared" si="196"/>
        <v>0</v>
      </c>
      <c r="X918" s="71">
        <f t="shared" si="197"/>
        <v>0</v>
      </c>
      <c r="Y918" s="71">
        <f t="shared" si="198"/>
        <v>0</v>
      </c>
      <c r="Z918" s="71">
        <f t="shared" si="199"/>
        <v>0</v>
      </c>
      <c r="AA918" s="71">
        <f t="shared" si="200"/>
        <v>0</v>
      </c>
      <c r="AB918" s="71">
        <f t="shared" si="201"/>
        <v>0</v>
      </c>
    </row>
    <row r="919" spans="1:28" ht="16.2" thickBot="1" x14ac:dyDescent="0.35">
      <c r="A919" s="58"/>
      <c r="B919" s="58"/>
      <c r="C919" s="58">
        <v>30</v>
      </c>
      <c r="D919" s="58"/>
      <c r="E919" s="58"/>
      <c r="F919" s="58"/>
      <c r="G919" s="58"/>
      <c r="H919" s="58"/>
      <c r="I919" s="58"/>
      <c r="J919" s="58"/>
      <c r="K919" s="56" t="s">
        <v>1067</v>
      </c>
      <c r="L919" s="7" t="s">
        <v>941</v>
      </c>
      <c r="M919" s="88">
        <f t="shared" si="190"/>
        <v>30</v>
      </c>
      <c r="N919" s="91">
        <v>29.94</v>
      </c>
      <c r="O919" s="89">
        <f t="shared" si="191"/>
        <v>31.323228</v>
      </c>
      <c r="P919" s="57">
        <f t="shared" si="189"/>
        <v>939.69684000000007</v>
      </c>
      <c r="Q919" s="57" t="s">
        <v>942</v>
      </c>
      <c r="R919" s="7" t="s">
        <v>943</v>
      </c>
      <c r="S919" s="71">
        <f t="shared" si="192"/>
        <v>0</v>
      </c>
      <c r="T919" s="71">
        <f t="shared" si="193"/>
        <v>0</v>
      </c>
      <c r="U919" s="71">
        <f t="shared" si="194"/>
        <v>939.69684000000007</v>
      </c>
      <c r="V919" s="71">
        <f t="shared" si="195"/>
        <v>0</v>
      </c>
      <c r="W919" s="71">
        <f t="shared" si="196"/>
        <v>0</v>
      </c>
      <c r="X919" s="71">
        <f t="shared" si="197"/>
        <v>0</v>
      </c>
      <c r="Y919" s="71">
        <f t="shared" si="198"/>
        <v>0</v>
      </c>
      <c r="Z919" s="71">
        <f t="shared" si="199"/>
        <v>0</v>
      </c>
      <c r="AA919" s="71">
        <f t="shared" si="200"/>
        <v>0</v>
      </c>
      <c r="AB919" s="71">
        <f t="shared" si="201"/>
        <v>0</v>
      </c>
    </row>
    <row r="920" spans="1:28" ht="16.2" thickBot="1" x14ac:dyDescent="0.35">
      <c r="A920" s="58"/>
      <c r="B920" s="58"/>
      <c r="C920" s="58">
        <v>9</v>
      </c>
      <c r="D920" s="58"/>
      <c r="E920" s="58"/>
      <c r="F920" s="58"/>
      <c r="G920" s="58"/>
      <c r="H920" s="58"/>
      <c r="I920" s="58"/>
      <c r="J920" s="58"/>
      <c r="K920" s="56" t="s">
        <v>1068</v>
      </c>
      <c r="L920" s="7" t="s">
        <v>941</v>
      </c>
      <c r="M920" s="88">
        <f t="shared" si="190"/>
        <v>9</v>
      </c>
      <c r="N920" s="91">
        <v>29.83</v>
      </c>
      <c r="O920" s="89">
        <f t="shared" si="191"/>
        <v>31.208145999999999</v>
      </c>
      <c r="P920" s="57">
        <f t="shared" si="189"/>
        <v>280.87331399999999</v>
      </c>
      <c r="Q920" s="57" t="s">
        <v>942</v>
      </c>
      <c r="R920" s="7" t="s">
        <v>943</v>
      </c>
      <c r="S920" s="71">
        <f t="shared" si="192"/>
        <v>0</v>
      </c>
      <c r="T920" s="71">
        <f t="shared" si="193"/>
        <v>0</v>
      </c>
      <c r="U920" s="71">
        <f t="shared" si="194"/>
        <v>280.87331399999999</v>
      </c>
      <c r="V920" s="71">
        <f t="shared" si="195"/>
        <v>0</v>
      </c>
      <c r="W920" s="71">
        <f t="shared" si="196"/>
        <v>0</v>
      </c>
      <c r="X920" s="71">
        <f t="shared" si="197"/>
        <v>0</v>
      </c>
      <c r="Y920" s="71">
        <f t="shared" si="198"/>
        <v>0</v>
      </c>
      <c r="Z920" s="71">
        <f t="shared" si="199"/>
        <v>0</v>
      </c>
      <c r="AA920" s="71">
        <f t="shared" si="200"/>
        <v>0</v>
      </c>
      <c r="AB920" s="71">
        <f t="shared" si="201"/>
        <v>0</v>
      </c>
    </row>
    <row r="921" spans="1:28" ht="16.2" thickBot="1" x14ac:dyDescent="0.35">
      <c r="A921" s="58"/>
      <c r="B921" s="58"/>
      <c r="C921" s="58">
        <v>12</v>
      </c>
      <c r="D921" s="58"/>
      <c r="E921" s="58"/>
      <c r="F921" s="58"/>
      <c r="G921" s="58"/>
      <c r="H921" s="58"/>
      <c r="I921" s="58"/>
      <c r="J921" s="58"/>
      <c r="K921" s="56" t="s">
        <v>1069</v>
      </c>
      <c r="L921" s="7" t="s">
        <v>941</v>
      </c>
      <c r="M921" s="88">
        <f t="shared" si="190"/>
        <v>12</v>
      </c>
      <c r="N921" s="91">
        <v>10.91</v>
      </c>
      <c r="O921" s="89">
        <f t="shared" si="191"/>
        <v>11.414042</v>
      </c>
      <c r="P921" s="57">
        <f t="shared" si="189"/>
        <v>136.968504</v>
      </c>
      <c r="Q921" s="57" t="s">
        <v>942</v>
      </c>
      <c r="R921" s="7" t="s">
        <v>943</v>
      </c>
      <c r="S921" s="71">
        <f t="shared" si="192"/>
        <v>0</v>
      </c>
      <c r="T921" s="71">
        <f t="shared" si="193"/>
        <v>0</v>
      </c>
      <c r="U921" s="71">
        <f t="shared" si="194"/>
        <v>136.968504</v>
      </c>
      <c r="V921" s="71">
        <f t="shared" si="195"/>
        <v>0</v>
      </c>
      <c r="W921" s="71">
        <f t="shared" si="196"/>
        <v>0</v>
      </c>
      <c r="X921" s="71">
        <f t="shared" si="197"/>
        <v>0</v>
      </c>
      <c r="Y921" s="71">
        <f t="shared" si="198"/>
        <v>0</v>
      </c>
      <c r="Z921" s="71">
        <f t="shared" si="199"/>
        <v>0</v>
      </c>
      <c r="AA921" s="71">
        <f t="shared" si="200"/>
        <v>0</v>
      </c>
      <c r="AB921" s="71">
        <f t="shared" si="201"/>
        <v>0</v>
      </c>
    </row>
    <row r="922" spans="1:28" ht="16.2" thickBot="1" x14ac:dyDescent="0.35">
      <c r="A922" s="58"/>
      <c r="B922" s="58"/>
      <c r="C922" s="58">
        <v>6</v>
      </c>
      <c r="D922" s="58"/>
      <c r="E922" s="58"/>
      <c r="F922" s="58"/>
      <c r="G922" s="58"/>
      <c r="H922" s="58"/>
      <c r="I922" s="58"/>
      <c r="J922" s="58"/>
      <c r="K922" s="56" t="s">
        <v>1070</v>
      </c>
      <c r="L922" s="7" t="s">
        <v>964</v>
      </c>
      <c r="M922" s="88">
        <f t="shared" si="190"/>
        <v>6</v>
      </c>
      <c r="N922" s="91">
        <v>32.729999999999997</v>
      </c>
      <c r="O922" s="89">
        <f t="shared" si="191"/>
        <v>34.242125999999999</v>
      </c>
      <c r="P922" s="57">
        <f t="shared" si="189"/>
        <v>205.45275599999999</v>
      </c>
      <c r="Q922" s="57" t="s">
        <v>942</v>
      </c>
      <c r="R922" s="7" t="s">
        <v>943</v>
      </c>
      <c r="S922" s="71">
        <f t="shared" si="192"/>
        <v>0</v>
      </c>
      <c r="T922" s="71">
        <f t="shared" si="193"/>
        <v>0</v>
      </c>
      <c r="U922" s="71">
        <f t="shared" si="194"/>
        <v>205.45275599999999</v>
      </c>
      <c r="V922" s="71">
        <f t="shared" si="195"/>
        <v>0</v>
      </c>
      <c r="W922" s="71">
        <f t="shared" si="196"/>
        <v>0</v>
      </c>
      <c r="X922" s="71">
        <f t="shared" si="197"/>
        <v>0</v>
      </c>
      <c r="Y922" s="71">
        <f t="shared" si="198"/>
        <v>0</v>
      </c>
      <c r="Z922" s="71">
        <f t="shared" si="199"/>
        <v>0</v>
      </c>
      <c r="AA922" s="71">
        <f t="shared" si="200"/>
        <v>0</v>
      </c>
      <c r="AB922" s="71">
        <f t="shared" si="201"/>
        <v>0</v>
      </c>
    </row>
    <row r="923" spans="1:28" ht="16.2" thickBot="1" x14ac:dyDescent="0.35">
      <c r="A923" s="58"/>
      <c r="B923" s="58"/>
      <c r="C923" s="58">
        <v>12</v>
      </c>
      <c r="D923" s="58"/>
      <c r="E923" s="58"/>
      <c r="F923" s="58"/>
      <c r="G923" s="58"/>
      <c r="H923" s="58"/>
      <c r="I923" s="58"/>
      <c r="J923" s="58"/>
      <c r="K923" s="56" t="s">
        <v>1071</v>
      </c>
      <c r="L923" s="7" t="s">
        <v>941</v>
      </c>
      <c r="M923" s="88">
        <f t="shared" si="190"/>
        <v>12</v>
      </c>
      <c r="N923" s="91">
        <v>16.37</v>
      </c>
      <c r="O923" s="89">
        <f t="shared" si="191"/>
        <v>17.126294000000001</v>
      </c>
      <c r="P923" s="57">
        <f t="shared" si="189"/>
        <v>205.51552800000002</v>
      </c>
      <c r="Q923" s="57" t="s">
        <v>942</v>
      </c>
      <c r="R923" s="7" t="s">
        <v>943</v>
      </c>
      <c r="S923" s="71">
        <f t="shared" si="192"/>
        <v>0</v>
      </c>
      <c r="T923" s="71">
        <f t="shared" si="193"/>
        <v>0</v>
      </c>
      <c r="U923" s="71">
        <f t="shared" si="194"/>
        <v>205.51552800000002</v>
      </c>
      <c r="V923" s="71">
        <f t="shared" si="195"/>
        <v>0</v>
      </c>
      <c r="W923" s="71">
        <f t="shared" si="196"/>
        <v>0</v>
      </c>
      <c r="X923" s="71">
        <f t="shared" si="197"/>
        <v>0</v>
      </c>
      <c r="Y923" s="71">
        <f t="shared" si="198"/>
        <v>0</v>
      </c>
      <c r="Z923" s="71">
        <f t="shared" si="199"/>
        <v>0</v>
      </c>
      <c r="AA923" s="71">
        <f t="shared" si="200"/>
        <v>0</v>
      </c>
      <c r="AB923" s="71">
        <f t="shared" si="201"/>
        <v>0</v>
      </c>
    </row>
    <row r="924" spans="1:28" ht="16.2" thickBot="1" x14ac:dyDescent="0.35">
      <c r="A924" s="58"/>
      <c r="B924" s="58"/>
      <c r="C924" s="58">
        <v>12</v>
      </c>
      <c r="D924" s="58"/>
      <c r="E924" s="58"/>
      <c r="F924" s="58"/>
      <c r="G924" s="58"/>
      <c r="H924" s="58"/>
      <c r="I924" s="58"/>
      <c r="J924" s="58"/>
      <c r="K924" s="56" t="s">
        <v>1072</v>
      </c>
      <c r="L924" s="7" t="s">
        <v>941</v>
      </c>
      <c r="M924" s="88">
        <f t="shared" si="190"/>
        <v>12</v>
      </c>
      <c r="N924" s="91">
        <v>8.16</v>
      </c>
      <c r="O924" s="89">
        <f t="shared" si="191"/>
        <v>8.5369919999999997</v>
      </c>
      <c r="P924" s="57">
        <f t="shared" si="189"/>
        <v>102.443904</v>
      </c>
      <c r="Q924" s="57" t="s">
        <v>942</v>
      </c>
      <c r="R924" s="7" t="s">
        <v>943</v>
      </c>
      <c r="S924" s="71">
        <f t="shared" si="192"/>
        <v>0</v>
      </c>
      <c r="T924" s="71">
        <f t="shared" si="193"/>
        <v>0</v>
      </c>
      <c r="U924" s="71">
        <f t="shared" si="194"/>
        <v>102.443904</v>
      </c>
      <c r="V924" s="71">
        <f t="shared" si="195"/>
        <v>0</v>
      </c>
      <c r="W924" s="71">
        <f t="shared" si="196"/>
        <v>0</v>
      </c>
      <c r="X924" s="71">
        <f t="shared" si="197"/>
        <v>0</v>
      </c>
      <c r="Y924" s="71">
        <f t="shared" si="198"/>
        <v>0</v>
      </c>
      <c r="Z924" s="71">
        <f t="shared" si="199"/>
        <v>0</v>
      </c>
      <c r="AA924" s="71">
        <f t="shared" si="200"/>
        <v>0</v>
      </c>
      <c r="AB924" s="71">
        <f t="shared" si="201"/>
        <v>0</v>
      </c>
    </row>
    <row r="925" spans="1:28" ht="16.2" thickBot="1" x14ac:dyDescent="0.35">
      <c r="A925" s="58"/>
      <c r="B925" s="58"/>
      <c r="C925" s="58">
        <v>30</v>
      </c>
      <c r="D925" s="58"/>
      <c r="E925" s="58"/>
      <c r="F925" s="58"/>
      <c r="G925" s="58"/>
      <c r="H925" s="58"/>
      <c r="I925" s="58"/>
      <c r="J925" s="58"/>
      <c r="K925" s="56" t="s">
        <v>1073</v>
      </c>
      <c r="L925" s="7" t="s">
        <v>941</v>
      </c>
      <c r="M925" s="88">
        <f t="shared" si="190"/>
        <v>30</v>
      </c>
      <c r="N925" s="91">
        <v>40.86</v>
      </c>
      <c r="O925" s="89">
        <f t="shared" si="191"/>
        <v>42.747731999999999</v>
      </c>
      <c r="P925" s="57">
        <f t="shared" si="189"/>
        <v>1282.4319599999999</v>
      </c>
      <c r="Q925" s="57" t="s">
        <v>942</v>
      </c>
      <c r="R925" s="7" t="s">
        <v>943</v>
      </c>
      <c r="S925" s="71">
        <f t="shared" si="192"/>
        <v>0</v>
      </c>
      <c r="T925" s="71">
        <f t="shared" si="193"/>
        <v>0</v>
      </c>
      <c r="U925" s="71">
        <f t="shared" si="194"/>
        <v>1282.4319599999999</v>
      </c>
      <c r="V925" s="71">
        <f t="shared" si="195"/>
        <v>0</v>
      </c>
      <c r="W925" s="71">
        <f t="shared" si="196"/>
        <v>0</v>
      </c>
      <c r="X925" s="71">
        <f t="shared" si="197"/>
        <v>0</v>
      </c>
      <c r="Y925" s="71">
        <f t="shared" si="198"/>
        <v>0</v>
      </c>
      <c r="Z925" s="71">
        <f t="shared" si="199"/>
        <v>0</v>
      </c>
      <c r="AA925" s="71">
        <f t="shared" si="200"/>
        <v>0</v>
      </c>
      <c r="AB925" s="71">
        <f t="shared" si="201"/>
        <v>0</v>
      </c>
    </row>
    <row r="926" spans="1:28" ht="16.2" thickBot="1" x14ac:dyDescent="0.35">
      <c r="A926" s="58"/>
      <c r="B926" s="58"/>
      <c r="C926" s="58">
        <v>20</v>
      </c>
      <c r="D926" s="58"/>
      <c r="E926" s="58"/>
      <c r="F926" s="58"/>
      <c r="G926" s="58"/>
      <c r="H926" s="58"/>
      <c r="I926" s="58"/>
      <c r="J926" s="58"/>
      <c r="K926" s="56" t="s">
        <v>1074</v>
      </c>
      <c r="L926" s="7" t="s">
        <v>964</v>
      </c>
      <c r="M926" s="88">
        <f t="shared" si="190"/>
        <v>20</v>
      </c>
      <c r="N926" s="91">
        <v>132.84</v>
      </c>
      <c r="O926" s="89">
        <f t="shared" si="191"/>
        <v>138.97720799999999</v>
      </c>
      <c r="P926" s="57">
        <f t="shared" si="189"/>
        <v>2779.5441599999999</v>
      </c>
      <c r="Q926" s="57" t="s">
        <v>942</v>
      </c>
      <c r="R926" s="7" t="s">
        <v>943</v>
      </c>
      <c r="S926" s="71">
        <f t="shared" si="192"/>
        <v>0</v>
      </c>
      <c r="T926" s="71">
        <f t="shared" si="193"/>
        <v>0</v>
      </c>
      <c r="U926" s="71">
        <f t="shared" si="194"/>
        <v>2779.5441599999999</v>
      </c>
      <c r="V926" s="71">
        <f t="shared" si="195"/>
        <v>0</v>
      </c>
      <c r="W926" s="71">
        <f t="shared" si="196"/>
        <v>0</v>
      </c>
      <c r="X926" s="71">
        <f t="shared" si="197"/>
        <v>0</v>
      </c>
      <c r="Y926" s="71">
        <f t="shared" si="198"/>
        <v>0</v>
      </c>
      <c r="Z926" s="71">
        <f t="shared" si="199"/>
        <v>0</v>
      </c>
      <c r="AA926" s="71">
        <f t="shared" si="200"/>
        <v>0</v>
      </c>
      <c r="AB926" s="71">
        <f t="shared" si="201"/>
        <v>0</v>
      </c>
    </row>
    <row r="927" spans="1:28" ht="16.2" thickBot="1" x14ac:dyDescent="0.35">
      <c r="A927" s="58"/>
      <c r="B927" s="58"/>
      <c r="C927" s="58">
        <v>200</v>
      </c>
      <c r="D927" s="58"/>
      <c r="E927" s="58"/>
      <c r="F927" s="58"/>
      <c r="G927" s="58"/>
      <c r="H927" s="58"/>
      <c r="I927" s="58"/>
      <c r="J927" s="58"/>
      <c r="K927" s="56" t="s">
        <v>1075</v>
      </c>
      <c r="L927" s="7" t="s">
        <v>964</v>
      </c>
      <c r="M927" s="88">
        <f t="shared" si="190"/>
        <v>200</v>
      </c>
      <c r="N927" s="91">
        <v>106.75</v>
      </c>
      <c r="O927" s="89">
        <f t="shared" si="191"/>
        <v>111.68185</v>
      </c>
      <c r="P927" s="57">
        <f t="shared" si="189"/>
        <v>22336.37</v>
      </c>
      <c r="Q927" s="57" t="s">
        <v>942</v>
      </c>
      <c r="R927" s="7" t="s">
        <v>943</v>
      </c>
      <c r="S927" s="71">
        <f t="shared" si="192"/>
        <v>0</v>
      </c>
      <c r="T927" s="71">
        <f t="shared" si="193"/>
        <v>0</v>
      </c>
      <c r="U927" s="71">
        <f t="shared" si="194"/>
        <v>22336.37</v>
      </c>
      <c r="V927" s="71">
        <f t="shared" si="195"/>
        <v>0</v>
      </c>
      <c r="W927" s="71">
        <f t="shared" si="196"/>
        <v>0</v>
      </c>
      <c r="X927" s="71">
        <f t="shared" si="197"/>
        <v>0</v>
      </c>
      <c r="Y927" s="71">
        <f t="shared" si="198"/>
        <v>0</v>
      </c>
      <c r="Z927" s="71">
        <f t="shared" si="199"/>
        <v>0</v>
      </c>
      <c r="AA927" s="71">
        <f t="shared" si="200"/>
        <v>0</v>
      </c>
      <c r="AB927" s="71">
        <f t="shared" si="201"/>
        <v>0</v>
      </c>
    </row>
    <row r="928" spans="1:28" ht="16.2" thickBot="1" x14ac:dyDescent="0.35">
      <c r="A928" s="58"/>
      <c r="B928" s="58"/>
      <c r="C928" s="58">
        <v>20</v>
      </c>
      <c r="D928" s="58"/>
      <c r="E928" s="58"/>
      <c r="F928" s="58"/>
      <c r="G928" s="58"/>
      <c r="H928" s="58"/>
      <c r="I928" s="58"/>
      <c r="J928" s="58"/>
      <c r="K928" s="56" t="s">
        <v>1076</v>
      </c>
      <c r="L928" s="7" t="s">
        <v>964</v>
      </c>
      <c r="M928" s="88">
        <f t="shared" si="190"/>
        <v>20</v>
      </c>
      <c r="N928" s="91">
        <v>102.22</v>
      </c>
      <c r="O928" s="89">
        <f t="shared" si="191"/>
        <v>106.942564</v>
      </c>
      <c r="P928" s="57">
        <f t="shared" si="189"/>
        <v>2138.8512799999999</v>
      </c>
      <c r="Q928" s="57" t="s">
        <v>942</v>
      </c>
      <c r="R928" s="7" t="s">
        <v>943</v>
      </c>
      <c r="S928" s="71">
        <f t="shared" si="192"/>
        <v>0</v>
      </c>
      <c r="T928" s="71">
        <f t="shared" si="193"/>
        <v>0</v>
      </c>
      <c r="U928" s="71">
        <f t="shared" si="194"/>
        <v>2138.8512799999999</v>
      </c>
      <c r="V928" s="71">
        <f t="shared" si="195"/>
        <v>0</v>
      </c>
      <c r="W928" s="71">
        <f t="shared" si="196"/>
        <v>0</v>
      </c>
      <c r="X928" s="71">
        <f t="shared" si="197"/>
        <v>0</v>
      </c>
      <c r="Y928" s="71">
        <f t="shared" si="198"/>
        <v>0</v>
      </c>
      <c r="Z928" s="71">
        <f t="shared" si="199"/>
        <v>0</v>
      </c>
      <c r="AA928" s="71">
        <f t="shared" si="200"/>
        <v>0</v>
      </c>
      <c r="AB928" s="71">
        <f t="shared" si="201"/>
        <v>0</v>
      </c>
    </row>
    <row r="929" spans="1:28" ht="16.2" thickBot="1" x14ac:dyDescent="0.35">
      <c r="A929" s="58"/>
      <c r="B929" s="58"/>
      <c r="C929" s="58">
        <v>12</v>
      </c>
      <c r="D929" s="58"/>
      <c r="E929" s="58"/>
      <c r="F929" s="58"/>
      <c r="G929" s="58"/>
      <c r="H929" s="58"/>
      <c r="I929" s="58"/>
      <c r="J929" s="58"/>
      <c r="K929" s="56" t="s">
        <v>1077</v>
      </c>
      <c r="L929" s="7" t="s">
        <v>941</v>
      </c>
      <c r="M929" s="88">
        <f t="shared" si="190"/>
        <v>12</v>
      </c>
      <c r="N929" s="91">
        <v>8.6199999999999992</v>
      </c>
      <c r="O929" s="89">
        <f t="shared" si="191"/>
        <v>9.0182439999999993</v>
      </c>
      <c r="P929" s="57">
        <f t="shared" ref="P929" si="202">M929*O929</f>
        <v>108.21892799999999</v>
      </c>
      <c r="Q929" s="57" t="s">
        <v>942</v>
      </c>
      <c r="R929" s="7" t="s">
        <v>943</v>
      </c>
      <c r="S929" s="71">
        <f t="shared" si="192"/>
        <v>0</v>
      </c>
      <c r="T929" s="71">
        <f t="shared" si="193"/>
        <v>0</v>
      </c>
      <c r="U929" s="71">
        <f t="shared" si="194"/>
        <v>108.21892799999999</v>
      </c>
      <c r="V929" s="71">
        <f t="shared" si="195"/>
        <v>0</v>
      </c>
      <c r="W929" s="71">
        <f t="shared" si="196"/>
        <v>0</v>
      </c>
      <c r="X929" s="71">
        <f t="shared" si="197"/>
        <v>0</v>
      </c>
      <c r="Y929" s="71">
        <f t="shared" si="198"/>
        <v>0</v>
      </c>
      <c r="Z929" s="71">
        <f t="shared" si="199"/>
        <v>0</v>
      </c>
      <c r="AA929" s="71">
        <f t="shared" si="200"/>
        <v>0</v>
      </c>
      <c r="AB929" s="71">
        <f t="shared" si="201"/>
        <v>0</v>
      </c>
    </row>
    <row r="930" spans="1:28" ht="15" thickBot="1" x14ac:dyDescent="0.35">
      <c r="A930" s="58"/>
      <c r="B930" s="58"/>
      <c r="C930" s="58"/>
      <c r="D930" s="58"/>
      <c r="E930" s="58">
        <v>20</v>
      </c>
      <c r="F930" s="58"/>
      <c r="G930" s="58"/>
      <c r="H930" s="58"/>
      <c r="I930" s="58"/>
      <c r="J930" s="58"/>
      <c r="K930" s="56" t="s">
        <v>1078</v>
      </c>
      <c r="L930" s="7" t="s">
        <v>1079</v>
      </c>
      <c r="M930" s="88">
        <f t="shared" si="190"/>
        <v>20</v>
      </c>
      <c r="N930" s="91">
        <v>2012.53</v>
      </c>
      <c r="O930" s="89">
        <f t="shared" si="191"/>
        <v>2105.5088860000001</v>
      </c>
      <c r="P930" s="57">
        <f t="shared" ref="P930:P935" si="203">M930*O930</f>
        <v>42110.17772</v>
      </c>
      <c r="Q930" s="57" t="s">
        <v>1080</v>
      </c>
      <c r="R930" s="7" t="s">
        <v>1081</v>
      </c>
      <c r="S930" s="71">
        <f t="shared" si="192"/>
        <v>0</v>
      </c>
      <c r="T930" s="71">
        <f t="shared" si="193"/>
        <v>0</v>
      </c>
      <c r="U930" s="71">
        <f t="shared" si="194"/>
        <v>0</v>
      </c>
      <c r="V930" s="71">
        <f t="shared" si="195"/>
        <v>0</v>
      </c>
      <c r="W930" s="71">
        <f t="shared" si="196"/>
        <v>42110.17772</v>
      </c>
      <c r="X930" s="71">
        <f t="shared" si="197"/>
        <v>0</v>
      </c>
      <c r="Y930" s="71">
        <f t="shared" si="198"/>
        <v>0</v>
      </c>
      <c r="Z930" s="71">
        <f t="shared" si="199"/>
        <v>0</v>
      </c>
      <c r="AA930" s="71">
        <f t="shared" si="200"/>
        <v>0</v>
      </c>
      <c r="AB930" s="71">
        <f t="shared" si="201"/>
        <v>0</v>
      </c>
    </row>
    <row r="931" spans="1:28" ht="15" thickBot="1" x14ac:dyDescent="0.35">
      <c r="A931" s="58"/>
      <c r="B931" s="58"/>
      <c r="C931" s="58"/>
      <c r="D931" s="58"/>
      <c r="E931" s="58">
        <v>3</v>
      </c>
      <c r="F931" s="58"/>
      <c r="G931" s="58"/>
      <c r="H931" s="58"/>
      <c r="I931" s="58"/>
      <c r="J931" s="58"/>
      <c r="K931" s="56" t="s">
        <v>1082</v>
      </c>
      <c r="L931" s="7" t="s">
        <v>1079</v>
      </c>
      <c r="M931" s="88">
        <f t="shared" si="190"/>
        <v>3</v>
      </c>
      <c r="N931" s="91">
        <v>2306.31</v>
      </c>
      <c r="O931" s="89">
        <f t="shared" si="191"/>
        <v>2412.8615220000002</v>
      </c>
      <c r="P931" s="57">
        <f t="shared" si="203"/>
        <v>7238.5845660000005</v>
      </c>
      <c r="Q931" s="57" t="s">
        <v>1080</v>
      </c>
      <c r="R931" s="7" t="s">
        <v>1081</v>
      </c>
      <c r="S931" s="71">
        <f t="shared" si="192"/>
        <v>0</v>
      </c>
      <c r="T931" s="71">
        <f t="shared" si="193"/>
        <v>0</v>
      </c>
      <c r="U931" s="71">
        <f t="shared" si="194"/>
        <v>0</v>
      </c>
      <c r="V931" s="71">
        <f t="shared" si="195"/>
        <v>0</v>
      </c>
      <c r="W931" s="71">
        <f t="shared" si="196"/>
        <v>7238.5845660000005</v>
      </c>
      <c r="X931" s="71">
        <f t="shared" si="197"/>
        <v>0</v>
      </c>
      <c r="Y931" s="71">
        <f t="shared" si="198"/>
        <v>0</v>
      </c>
      <c r="Z931" s="71">
        <f t="shared" si="199"/>
        <v>0</v>
      </c>
      <c r="AA931" s="71">
        <f t="shared" si="200"/>
        <v>0</v>
      </c>
      <c r="AB931" s="71">
        <f t="shared" si="201"/>
        <v>0</v>
      </c>
    </row>
    <row r="932" spans="1:28" ht="15" thickBot="1" x14ac:dyDescent="0.35">
      <c r="A932" s="58"/>
      <c r="B932" s="58"/>
      <c r="C932" s="58"/>
      <c r="D932" s="58"/>
      <c r="E932" s="58">
        <v>3</v>
      </c>
      <c r="F932" s="58"/>
      <c r="G932" s="58"/>
      <c r="H932" s="58"/>
      <c r="I932" s="58"/>
      <c r="J932" s="58"/>
      <c r="K932" s="56" t="s">
        <v>1083</v>
      </c>
      <c r="L932" s="7" t="s">
        <v>1079</v>
      </c>
      <c r="M932" s="88">
        <f t="shared" si="190"/>
        <v>3</v>
      </c>
      <c r="N932" s="91">
        <v>1196.8800000000001</v>
      </c>
      <c r="O932" s="89">
        <f t="shared" si="191"/>
        <v>1252.1758560000001</v>
      </c>
      <c r="P932" s="57">
        <f t="shared" si="203"/>
        <v>3756.5275680000004</v>
      </c>
      <c r="Q932" s="57" t="s">
        <v>1080</v>
      </c>
      <c r="R932" s="7" t="s">
        <v>1081</v>
      </c>
      <c r="S932" s="71">
        <f t="shared" si="192"/>
        <v>0</v>
      </c>
      <c r="T932" s="71">
        <f t="shared" si="193"/>
        <v>0</v>
      </c>
      <c r="U932" s="71">
        <f t="shared" si="194"/>
        <v>0</v>
      </c>
      <c r="V932" s="71">
        <f t="shared" si="195"/>
        <v>0</v>
      </c>
      <c r="W932" s="71">
        <f t="shared" si="196"/>
        <v>3756.5275680000004</v>
      </c>
      <c r="X932" s="71">
        <f t="shared" si="197"/>
        <v>0</v>
      </c>
      <c r="Y932" s="71">
        <f t="shared" si="198"/>
        <v>0</v>
      </c>
      <c r="Z932" s="71">
        <f t="shared" si="199"/>
        <v>0</v>
      </c>
      <c r="AA932" s="71">
        <f t="shared" si="200"/>
        <v>0</v>
      </c>
      <c r="AB932" s="71">
        <f t="shared" si="201"/>
        <v>0</v>
      </c>
    </row>
    <row r="933" spans="1:28" ht="15" thickBot="1" x14ac:dyDescent="0.35">
      <c r="A933" s="58"/>
      <c r="B933" s="58"/>
      <c r="C933" s="58"/>
      <c r="D933" s="58"/>
      <c r="E933" s="58">
        <v>3</v>
      </c>
      <c r="F933" s="58"/>
      <c r="G933" s="58"/>
      <c r="H933" s="58"/>
      <c r="I933" s="58"/>
      <c r="J933" s="58"/>
      <c r="K933" s="56" t="s">
        <v>1084</v>
      </c>
      <c r="L933" s="7" t="s">
        <v>1079</v>
      </c>
      <c r="M933" s="88">
        <f t="shared" si="190"/>
        <v>3</v>
      </c>
      <c r="N933" s="91">
        <v>3045.41</v>
      </c>
      <c r="O933" s="89">
        <f t="shared" si="191"/>
        <v>3186.1079419999996</v>
      </c>
      <c r="P933" s="57">
        <f t="shared" si="203"/>
        <v>9558.3238259999998</v>
      </c>
      <c r="Q933" s="57" t="s">
        <v>1080</v>
      </c>
      <c r="R933" s="7" t="s">
        <v>1081</v>
      </c>
      <c r="S933" s="71">
        <f t="shared" si="192"/>
        <v>0</v>
      </c>
      <c r="T933" s="71">
        <f t="shared" si="193"/>
        <v>0</v>
      </c>
      <c r="U933" s="71">
        <f t="shared" si="194"/>
        <v>0</v>
      </c>
      <c r="V933" s="71">
        <f t="shared" si="195"/>
        <v>0</v>
      </c>
      <c r="W933" s="71">
        <f t="shared" si="196"/>
        <v>9558.3238259999998</v>
      </c>
      <c r="X933" s="71">
        <f t="shared" si="197"/>
        <v>0</v>
      </c>
      <c r="Y933" s="71">
        <f t="shared" si="198"/>
        <v>0</v>
      </c>
      <c r="Z933" s="71">
        <f t="shared" si="199"/>
        <v>0</v>
      </c>
      <c r="AA933" s="71">
        <f t="shared" si="200"/>
        <v>0</v>
      </c>
      <c r="AB933" s="71">
        <f t="shared" si="201"/>
        <v>0</v>
      </c>
    </row>
    <row r="934" spans="1:28" ht="15" thickBot="1" x14ac:dyDescent="0.35">
      <c r="A934" s="58"/>
      <c r="B934" s="58"/>
      <c r="C934" s="58"/>
      <c r="D934" s="58"/>
      <c r="E934" s="58">
        <v>20</v>
      </c>
      <c r="F934" s="58"/>
      <c r="G934" s="58"/>
      <c r="H934" s="58"/>
      <c r="I934" s="58"/>
      <c r="J934" s="58"/>
      <c r="K934" s="56" t="s">
        <v>1085</v>
      </c>
      <c r="L934" s="7" t="s">
        <v>1086</v>
      </c>
      <c r="M934" s="88">
        <f t="shared" si="190"/>
        <v>20</v>
      </c>
      <c r="N934" s="91">
        <v>815.19</v>
      </c>
      <c r="O934" s="89">
        <f t="shared" si="191"/>
        <v>852.85177800000008</v>
      </c>
      <c r="P934" s="57">
        <f t="shared" si="203"/>
        <v>17057.03556</v>
      </c>
      <c r="Q934" s="57" t="s">
        <v>1080</v>
      </c>
      <c r="R934" s="7" t="s">
        <v>1081</v>
      </c>
      <c r="S934" s="71">
        <f t="shared" si="192"/>
        <v>0</v>
      </c>
      <c r="T934" s="71">
        <f t="shared" si="193"/>
        <v>0</v>
      </c>
      <c r="U934" s="71">
        <f t="shared" si="194"/>
        <v>0</v>
      </c>
      <c r="V934" s="71">
        <f t="shared" si="195"/>
        <v>0</v>
      </c>
      <c r="W934" s="71">
        <f t="shared" si="196"/>
        <v>17057.03556</v>
      </c>
      <c r="X934" s="71">
        <f t="shared" si="197"/>
        <v>0</v>
      </c>
      <c r="Y934" s="71">
        <f t="shared" si="198"/>
        <v>0</v>
      </c>
      <c r="Z934" s="71">
        <f t="shared" si="199"/>
        <v>0</v>
      </c>
      <c r="AA934" s="71">
        <f t="shared" si="200"/>
        <v>0</v>
      </c>
      <c r="AB934" s="71">
        <f t="shared" si="201"/>
        <v>0</v>
      </c>
    </row>
    <row r="935" spans="1:28" ht="15" thickBot="1" x14ac:dyDescent="0.35">
      <c r="A935" s="58"/>
      <c r="B935" s="58"/>
      <c r="C935" s="58"/>
      <c r="D935" s="58"/>
      <c r="E935" s="58">
        <v>7000</v>
      </c>
      <c r="F935" s="58"/>
      <c r="G935" s="58"/>
      <c r="H935" s="58"/>
      <c r="I935" s="58"/>
      <c r="J935" s="58"/>
      <c r="K935" s="56" t="s">
        <v>1087</v>
      </c>
      <c r="L935" s="7" t="s">
        <v>1088</v>
      </c>
      <c r="M935" s="88">
        <f t="shared" si="190"/>
        <v>7000</v>
      </c>
      <c r="N935" s="91">
        <v>4</v>
      </c>
      <c r="O935" s="89">
        <f t="shared" si="191"/>
        <v>4.1848000000000001</v>
      </c>
      <c r="P935" s="57">
        <f t="shared" si="203"/>
        <v>29293.600000000002</v>
      </c>
      <c r="Q935" s="57" t="s">
        <v>1080</v>
      </c>
      <c r="R935" s="7" t="s">
        <v>1081</v>
      </c>
      <c r="S935" s="71">
        <f t="shared" si="192"/>
        <v>0</v>
      </c>
      <c r="T935" s="71">
        <f t="shared" si="193"/>
        <v>0</v>
      </c>
      <c r="U935" s="71">
        <f t="shared" si="194"/>
        <v>0</v>
      </c>
      <c r="V935" s="71">
        <f t="shared" si="195"/>
        <v>0</v>
      </c>
      <c r="W935" s="71">
        <f t="shared" si="196"/>
        <v>29293.600000000002</v>
      </c>
      <c r="X935" s="71">
        <f t="shared" si="197"/>
        <v>0</v>
      </c>
      <c r="Y935" s="71">
        <f t="shared" si="198"/>
        <v>0</v>
      </c>
      <c r="Z935" s="71">
        <f t="shared" si="199"/>
        <v>0</v>
      </c>
      <c r="AA935" s="71">
        <f t="shared" si="200"/>
        <v>0</v>
      </c>
      <c r="AB935" s="71">
        <f t="shared" si="201"/>
        <v>0</v>
      </c>
    </row>
    <row r="936" spans="1:28" ht="15" thickBot="1" x14ac:dyDescent="0.35">
      <c r="A936" s="58"/>
      <c r="B936" s="58"/>
      <c r="C936" s="58">
        <v>40000</v>
      </c>
      <c r="D936" s="58">
        <v>10000</v>
      </c>
      <c r="E936" s="58"/>
      <c r="F936" s="58">
        <v>63600</v>
      </c>
      <c r="G936" s="58"/>
      <c r="H936" s="58">
        <v>6400</v>
      </c>
      <c r="I936" s="58"/>
      <c r="J936" s="58"/>
      <c r="K936" s="56" t="s">
        <v>1089</v>
      </c>
      <c r="L936" s="7" t="s">
        <v>1090</v>
      </c>
      <c r="M936" s="88">
        <f t="shared" si="190"/>
        <v>120000</v>
      </c>
      <c r="N936" s="91">
        <v>8.09</v>
      </c>
      <c r="O936" s="89">
        <f t="shared" si="191"/>
        <v>8.4637580000000003</v>
      </c>
      <c r="P936" s="57">
        <f t="shared" ref="P936:P937" si="204">M936*O936</f>
        <v>1015650.9600000001</v>
      </c>
      <c r="Q936" s="57" t="s">
        <v>1080</v>
      </c>
      <c r="R936" s="7" t="s">
        <v>1091</v>
      </c>
      <c r="S936" s="71">
        <f t="shared" si="192"/>
        <v>0</v>
      </c>
      <c r="T936" s="71">
        <f t="shared" si="193"/>
        <v>0</v>
      </c>
      <c r="U936" s="71">
        <f t="shared" si="194"/>
        <v>338550.32</v>
      </c>
      <c r="V936" s="71">
        <f t="shared" si="195"/>
        <v>84637.58</v>
      </c>
      <c r="W936" s="71">
        <f t="shared" si="196"/>
        <v>0</v>
      </c>
      <c r="X936" s="71">
        <f t="shared" si="197"/>
        <v>538295.00880000007</v>
      </c>
      <c r="Y936" s="71">
        <f t="shared" si="198"/>
        <v>0</v>
      </c>
      <c r="Z936" s="71">
        <f t="shared" si="199"/>
        <v>54168.051200000002</v>
      </c>
      <c r="AA936" s="71">
        <f t="shared" si="200"/>
        <v>0</v>
      </c>
      <c r="AB936" s="71">
        <f t="shared" si="201"/>
        <v>0</v>
      </c>
    </row>
    <row r="937" spans="1:28" ht="15" thickBot="1" x14ac:dyDescent="0.35">
      <c r="A937" s="58"/>
      <c r="B937" s="58"/>
      <c r="C937" s="58"/>
      <c r="D937" s="58"/>
      <c r="E937" s="58"/>
      <c r="F937" s="58">
        <v>60</v>
      </c>
      <c r="G937" s="58"/>
      <c r="H937" s="58"/>
      <c r="I937" s="58"/>
      <c r="J937" s="58"/>
      <c r="K937" s="56" t="s">
        <v>1092</v>
      </c>
      <c r="L937" s="7" t="s">
        <v>1093</v>
      </c>
      <c r="M937" s="88">
        <f t="shared" si="190"/>
        <v>60</v>
      </c>
      <c r="N937" s="91">
        <v>124.81</v>
      </c>
      <c r="O937" s="89">
        <f t="shared" si="191"/>
        <v>130.576222</v>
      </c>
      <c r="P937" s="57">
        <f t="shared" si="204"/>
        <v>7834.5733200000004</v>
      </c>
      <c r="Q937" s="57" t="s">
        <v>1080</v>
      </c>
      <c r="R937" s="7" t="s">
        <v>1091</v>
      </c>
      <c r="S937" s="71">
        <f t="shared" si="192"/>
        <v>0</v>
      </c>
      <c r="T937" s="71">
        <f t="shared" si="193"/>
        <v>0</v>
      </c>
      <c r="U937" s="71">
        <f t="shared" si="194"/>
        <v>0</v>
      </c>
      <c r="V937" s="71">
        <f t="shared" si="195"/>
        <v>0</v>
      </c>
      <c r="W937" s="71">
        <f t="shared" si="196"/>
        <v>0</v>
      </c>
      <c r="X937" s="71">
        <f t="shared" si="197"/>
        <v>7834.5733200000004</v>
      </c>
      <c r="Y937" s="71">
        <f t="shared" si="198"/>
        <v>0</v>
      </c>
      <c r="Z937" s="71">
        <f t="shared" si="199"/>
        <v>0</v>
      </c>
      <c r="AA937" s="71">
        <f t="shared" si="200"/>
        <v>0</v>
      </c>
      <c r="AB937" s="71">
        <f t="shared" si="201"/>
        <v>0</v>
      </c>
    </row>
    <row r="938" spans="1:28" ht="15" thickBot="1" x14ac:dyDescent="0.35">
      <c r="A938" s="58"/>
      <c r="B938" s="58"/>
      <c r="C938" s="58">
        <v>12000</v>
      </c>
      <c r="D938" s="58"/>
      <c r="E938" s="58"/>
      <c r="F938" s="58"/>
      <c r="G938" s="58"/>
      <c r="H938" s="58"/>
      <c r="I938" s="58"/>
      <c r="J938" s="58"/>
      <c r="K938" s="56" t="s">
        <v>1094</v>
      </c>
      <c r="L938" s="7" t="s">
        <v>1079</v>
      </c>
      <c r="M938" s="88">
        <f t="shared" si="190"/>
        <v>12000</v>
      </c>
      <c r="N938" s="91">
        <v>6.22</v>
      </c>
      <c r="O938" s="89">
        <f t="shared" si="191"/>
        <v>6.5073639999999999</v>
      </c>
      <c r="P938" s="57">
        <f t="shared" ref="P938:P940" si="205">M938*O938</f>
        <v>78088.368000000002</v>
      </c>
      <c r="Q938" s="57" t="s">
        <v>1095</v>
      </c>
      <c r="R938" s="7" t="s">
        <v>1096</v>
      </c>
      <c r="S938" s="71">
        <f t="shared" si="192"/>
        <v>0</v>
      </c>
      <c r="T938" s="71">
        <f t="shared" si="193"/>
        <v>0</v>
      </c>
      <c r="U938" s="71">
        <f t="shared" si="194"/>
        <v>78088.368000000002</v>
      </c>
      <c r="V938" s="71">
        <f t="shared" si="195"/>
        <v>0</v>
      </c>
      <c r="W938" s="71">
        <f t="shared" si="196"/>
        <v>0</v>
      </c>
      <c r="X938" s="71">
        <f t="shared" si="197"/>
        <v>0</v>
      </c>
      <c r="Y938" s="71">
        <f t="shared" si="198"/>
        <v>0</v>
      </c>
      <c r="Z938" s="71">
        <f t="shared" si="199"/>
        <v>0</v>
      </c>
      <c r="AA938" s="71">
        <f t="shared" si="200"/>
        <v>0</v>
      </c>
      <c r="AB938" s="71">
        <f t="shared" si="201"/>
        <v>0</v>
      </c>
    </row>
    <row r="939" spans="1:28" ht="15" thickBot="1" x14ac:dyDescent="0.35">
      <c r="A939" s="58"/>
      <c r="B939" s="58"/>
      <c r="C939" s="58">
        <v>3000</v>
      </c>
      <c r="D939" s="58"/>
      <c r="E939" s="58"/>
      <c r="F939" s="58"/>
      <c r="G939" s="58"/>
      <c r="H939" s="58"/>
      <c r="I939" s="58"/>
      <c r="J939" s="58"/>
      <c r="K939" s="56" t="s">
        <v>1097</v>
      </c>
      <c r="L939" s="7" t="s">
        <v>1079</v>
      </c>
      <c r="M939" s="88">
        <f t="shared" si="190"/>
        <v>3000</v>
      </c>
      <c r="N939" s="91">
        <v>48.71</v>
      </c>
      <c r="O939" s="89">
        <f t="shared" si="191"/>
        <v>50.960402000000002</v>
      </c>
      <c r="P939" s="57">
        <f t="shared" si="205"/>
        <v>152881.20600000001</v>
      </c>
      <c r="Q939" s="57" t="s">
        <v>1095</v>
      </c>
      <c r="R939" s="7" t="s">
        <v>1096</v>
      </c>
      <c r="S939" s="71">
        <f t="shared" si="192"/>
        <v>0</v>
      </c>
      <c r="T939" s="71">
        <f t="shared" si="193"/>
        <v>0</v>
      </c>
      <c r="U939" s="71">
        <f t="shared" si="194"/>
        <v>152881.20600000001</v>
      </c>
      <c r="V939" s="71">
        <f t="shared" si="195"/>
        <v>0</v>
      </c>
      <c r="W939" s="71">
        <f t="shared" si="196"/>
        <v>0</v>
      </c>
      <c r="X939" s="71">
        <f t="shared" si="197"/>
        <v>0</v>
      </c>
      <c r="Y939" s="71">
        <f t="shared" si="198"/>
        <v>0</v>
      </c>
      <c r="Z939" s="71">
        <f t="shared" si="199"/>
        <v>0</v>
      </c>
      <c r="AA939" s="71">
        <f t="shared" si="200"/>
        <v>0</v>
      </c>
      <c r="AB939" s="71">
        <f t="shared" si="201"/>
        <v>0</v>
      </c>
    </row>
    <row r="940" spans="1:28" ht="15" thickBot="1" x14ac:dyDescent="0.35">
      <c r="A940" s="58"/>
      <c r="B940" s="58"/>
      <c r="C940" s="58">
        <v>3000</v>
      </c>
      <c r="D940" s="58"/>
      <c r="E940" s="58"/>
      <c r="F940" s="58"/>
      <c r="G940" s="58"/>
      <c r="H940" s="58"/>
      <c r="I940" s="58"/>
      <c r="J940" s="58"/>
      <c r="K940" s="56" t="s">
        <v>1098</v>
      </c>
      <c r="L940" s="7" t="s">
        <v>1079</v>
      </c>
      <c r="M940" s="88">
        <f t="shared" si="190"/>
        <v>3000</v>
      </c>
      <c r="N940" s="91">
        <v>29.57</v>
      </c>
      <c r="O940" s="89">
        <f t="shared" si="191"/>
        <v>30.936133999999999</v>
      </c>
      <c r="P940" s="57">
        <f t="shared" si="205"/>
        <v>92808.402000000002</v>
      </c>
      <c r="Q940" s="57" t="s">
        <v>1095</v>
      </c>
      <c r="R940" s="7" t="s">
        <v>1096</v>
      </c>
      <c r="S940" s="71">
        <f t="shared" si="192"/>
        <v>0</v>
      </c>
      <c r="T940" s="71">
        <f t="shared" si="193"/>
        <v>0</v>
      </c>
      <c r="U940" s="71">
        <f t="shared" si="194"/>
        <v>92808.402000000002</v>
      </c>
      <c r="V940" s="71">
        <f t="shared" si="195"/>
        <v>0</v>
      </c>
      <c r="W940" s="71">
        <f t="shared" si="196"/>
        <v>0</v>
      </c>
      <c r="X940" s="71">
        <f t="shared" si="197"/>
        <v>0</v>
      </c>
      <c r="Y940" s="71">
        <f t="shared" si="198"/>
        <v>0</v>
      </c>
      <c r="Z940" s="71">
        <f t="shared" si="199"/>
        <v>0</v>
      </c>
      <c r="AA940" s="71">
        <f t="shared" si="200"/>
        <v>0</v>
      </c>
      <c r="AB940" s="71">
        <f t="shared" si="201"/>
        <v>0</v>
      </c>
    </row>
    <row r="941" spans="1:28" ht="15" thickBot="1" x14ac:dyDescent="0.35">
      <c r="A941" s="58"/>
      <c r="B941" s="58"/>
      <c r="C941" s="58"/>
      <c r="D941" s="58"/>
      <c r="E941" s="58">
        <v>600</v>
      </c>
      <c r="F941" s="58"/>
      <c r="G941" s="58"/>
      <c r="H941" s="58"/>
      <c r="I941" s="58"/>
      <c r="J941" s="58"/>
      <c r="K941" s="56" t="s">
        <v>1099</v>
      </c>
      <c r="L941" s="7" t="s">
        <v>1100</v>
      </c>
      <c r="M941" s="88">
        <f t="shared" si="190"/>
        <v>600</v>
      </c>
      <c r="N941" s="91">
        <v>5.4</v>
      </c>
      <c r="O941" s="89">
        <f t="shared" si="191"/>
        <v>5.6494800000000005</v>
      </c>
      <c r="P941" s="57">
        <f t="shared" ref="P941:P955" si="206">M941*O941</f>
        <v>3389.6880000000001</v>
      </c>
      <c r="Q941" s="57" t="s">
        <v>1080</v>
      </c>
      <c r="R941" s="7" t="s">
        <v>1101</v>
      </c>
      <c r="S941" s="71">
        <f t="shared" si="192"/>
        <v>0</v>
      </c>
      <c r="T941" s="71">
        <f t="shared" si="193"/>
        <v>0</v>
      </c>
      <c r="U941" s="71">
        <f t="shared" si="194"/>
        <v>0</v>
      </c>
      <c r="V941" s="71">
        <f t="shared" si="195"/>
        <v>0</v>
      </c>
      <c r="W941" s="71">
        <f t="shared" si="196"/>
        <v>3389.6880000000001</v>
      </c>
      <c r="X941" s="71">
        <f t="shared" si="197"/>
        <v>0</v>
      </c>
      <c r="Y941" s="71">
        <f t="shared" si="198"/>
        <v>0</v>
      </c>
      <c r="Z941" s="71">
        <f t="shared" si="199"/>
        <v>0</v>
      </c>
      <c r="AA941" s="71">
        <f t="shared" si="200"/>
        <v>0</v>
      </c>
      <c r="AB941" s="71">
        <f t="shared" si="201"/>
        <v>0</v>
      </c>
    </row>
    <row r="942" spans="1:28" ht="15" thickBot="1" x14ac:dyDescent="0.35">
      <c r="A942" s="58"/>
      <c r="B942" s="58"/>
      <c r="C942" s="58"/>
      <c r="D942" s="58"/>
      <c r="E942" s="58">
        <v>600</v>
      </c>
      <c r="F942" s="58"/>
      <c r="G942" s="58"/>
      <c r="H942" s="58"/>
      <c r="I942" s="58"/>
      <c r="J942" s="58"/>
      <c r="K942" s="56" t="s">
        <v>1102</v>
      </c>
      <c r="L942" s="7" t="s">
        <v>1103</v>
      </c>
      <c r="M942" s="88">
        <f t="shared" si="190"/>
        <v>600</v>
      </c>
      <c r="N942" s="91">
        <v>18.43</v>
      </c>
      <c r="O942" s="89">
        <f t="shared" si="191"/>
        <v>19.281465999999998</v>
      </c>
      <c r="P942" s="57">
        <f t="shared" si="206"/>
        <v>11568.879599999998</v>
      </c>
      <c r="Q942" s="57" t="s">
        <v>1080</v>
      </c>
      <c r="R942" s="7" t="s">
        <v>1101</v>
      </c>
      <c r="S942" s="71">
        <f t="shared" si="192"/>
        <v>0</v>
      </c>
      <c r="T942" s="71">
        <f t="shared" si="193"/>
        <v>0</v>
      </c>
      <c r="U942" s="71">
        <f t="shared" si="194"/>
        <v>0</v>
      </c>
      <c r="V942" s="71">
        <f t="shared" si="195"/>
        <v>0</v>
      </c>
      <c r="W942" s="71">
        <f t="shared" si="196"/>
        <v>11568.879599999998</v>
      </c>
      <c r="X942" s="71">
        <f t="shared" si="197"/>
        <v>0</v>
      </c>
      <c r="Y942" s="71">
        <f t="shared" si="198"/>
        <v>0</v>
      </c>
      <c r="Z942" s="71">
        <f t="shared" si="199"/>
        <v>0</v>
      </c>
      <c r="AA942" s="71">
        <f t="shared" si="200"/>
        <v>0</v>
      </c>
      <c r="AB942" s="71">
        <f t="shared" si="201"/>
        <v>0</v>
      </c>
    </row>
    <row r="943" spans="1:28" ht="15" thickBot="1" x14ac:dyDescent="0.35">
      <c r="A943" s="58"/>
      <c r="B943" s="58"/>
      <c r="C943" s="58"/>
      <c r="D943" s="58"/>
      <c r="E943" s="58">
        <v>600</v>
      </c>
      <c r="F943" s="58"/>
      <c r="G943" s="58"/>
      <c r="H943" s="58"/>
      <c r="I943" s="58"/>
      <c r="J943" s="58"/>
      <c r="K943" s="56" t="s">
        <v>1104</v>
      </c>
      <c r="L943" s="7" t="s">
        <v>1105</v>
      </c>
      <c r="M943" s="88">
        <f t="shared" si="190"/>
        <v>600</v>
      </c>
      <c r="N943" s="91">
        <v>20.46</v>
      </c>
      <c r="O943" s="89">
        <f t="shared" si="191"/>
        <v>21.405252000000001</v>
      </c>
      <c r="P943" s="57">
        <f t="shared" si="206"/>
        <v>12843.1512</v>
      </c>
      <c r="Q943" s="57" t="s">
        <v>1080</v>
      </c>
      <c r="R943" s="7" t="s">
        <v>1101</v>
      </c>
      <c r="S943" s="71">
        <f t="shared" si="192"/>
        <v>0</v>
      </c>
      <c r="T943" s="71">
        <f t="shared" si="193"/>
        <v>0</v>
      </c>
      <c r="U943" s="71">
        <f t="shared" si="194"/>
        <v>0</v>
      </c>
      <c r="V943" s="71">
        <f t="shared" si="195"/>
        <v>0</v>
      </c>
      <c r="W943" s="71">
        <f t="shared" si="196"/>
        <v>12843.1512</v>
      </c>
      <c r="X943" s="71">
        <f t="shared" si="197"/>
        <v>0</v>
      </c>
      <c r="Y943" s="71">
        <f t="shared" si="198"/>
        <v>0</v>
      </c>
      <c r="Z943" s="71">
        <f t="shared" si="199"/>
        <v>0</v>
      </c>
      <c r="AA943" s="71">
        <f t="shared" si="200"/>
        <v>0</v>
      </c>
      <c r="AB943" s="71">
        <f t="shared" si="201"/>
        <v>0</v>
      </c>
    </row>
    <row r="944" spans="1:28" ht="15" thickBot="1" x14ac:dyDescent="0.35">
      <c r="A944" s="58"/>
      <c r="B944" s="58"/>
      <c r="C944" s="58"/>
      <c r="D944" s="58"/>
      <c r="E944" s="58">
        <v>600</v>
      </c>
      <c r="F944" s="58"/>
      <c r="G944" s="58"/>
      <c r="H944" s="58"/>
      <c r="I944" s="58"/>
      <c r="J944" s="58"/>
      <c r="K944" s="56" t="s">
        <v>1106</v>
      </c>
      <c r="L944" s="7" t="s">
        <v>1107</v>
      </c>
      <c r="M944" s="88">
        <f t="shared" si="190"/>
        <v>600</v>
      </c>
      <c r="N944" s="91">
        <v>9.91</v>
      </c>
      <c r="O944" s="89">
        <f t="shared" si="191"/>
        <v>10.367842</v>
      </c>
      <c r="P944" s="57">
        <f t="shared" si="206"/>
        <v>6220.7051999999994</v>
      </c>
      <c r="Q944" s="57" t="s">
        <v>1080</v>
      </c>
      <c r="R944" s="7" t="s">
        <v>1101</v>
      </c>
      <c r="S944" s="71">
        <f t="shared" si="192"/>
        <v>0</v>
      </c>
      <c r="T944" s="71">
        <f t="shared" si="193"/>
        <v>0</v>
      </c>
      <c r="U944" s="71">
        <f t="shared" si="194"/>
        <v>0</v>
      </c>
      <c r="V944" s="71">
        <f t="shared" si="195"/>
        <v>0</v>
      </c>
      <c r="W944" s="71">
        <f t="shared" si="196"/>
        <v>6220.7051999999994</v>
      </c>
      <c r="X944" s="71">
        <f t="shared" si="197"/>
        <v>0</v>
      </c>
      <c r="Y944" s="71">
        <f t="shared" si="198"/>
        <v>0</v>
      </c>
      <c r="Z944" s="71">
        <f t="shared" si="199"/>
        <v>0</v>
      </c>
      <c r="AA944" s="71">
        <f t="shared" si="200"/>
        <v>0</v>
      </c>
      <c r="AB944" s="71">
        <f t="shared" si="201"/>
        <v>0</v>
      </c>
    </row>
    <row r="945" spans="1:28" ht="15" thickBot="1" x14ac:dyDescent="0.35">
      <c r="A945" s="58"/>
      <c r="B945" s="58"/>
      <c r="C945" s="58"/>
      <c r="D945" s="58"/>
      <c r="E945" s="58">
        <v>600</v>
      </c>
      <c r="F945" s="58"/>
      <c r="G945" s="58"/>
      <c r="H945" s="58"/>
      <c r="I945" s="58"/>
      <c r="J945" s="58"/>
      <c r="K945" s="56" t="s">
        <v>1108</v>
      </c>
      <c r="L945" s="7" t="s">
        <v>1107</v>
      </c>
      <c r="M945" s="88">
        <f t="shared" si="190"/>
        <v>600</v>
      </c>
      <c r="N945" s="91">
        <v>10.050000000000001</v>
      </c>
      <c r="O945" s="89">
        <f t="shared" si="191"/>
        <v>10.51431</v>
      </c>
      <c r="P945" s="57">
        <f t="shared" si="206"/>
        <v>6308.5860000000002</v>
      </c>
      <c r="Q945" s="57" t="s">
        <v>1080</v>
      </c>
      <c r="R945" s="7" t="s">
        <v>1101</v>
      </c>
      <c r="S945" s="71">
        <f t="shared" si="192"/>
        <v>0</v>
      </c>
      <c r="T945" s="71">
        <f t="shared" si="193"/>
        <v>0</v>
      </c>
      <c r="U945" s="71">
        <f t="shared" si="194"/>
        <v>0</v>
      </c>
      <c r="V945" s="71">
        <f t="shared" si="195"/>
        <v>0</v>
      </c>
      <c r="W945" s="71">
        <f t="shared" si="196"/>
        <v>6308.5860000000002</v>
      </c>
      <c r="X945" s="71">
        <f t="shared" si="197"/>
        <v>0</v>
      </c>
      <c r="Y945" s="71">
        <f t="shared" si="198"/>
        <v>0</v>
      </c>
      <c r="Z945" s="71">
        <f t="shared" si="199"/>
        <v>0</v>
      </c>
      <c r="AA945" s="71">
        <f t="shared" si="200"/>
        <v>0</v>
      </c>
      <c r="AB945" s="71">
        <f t="shared" si="201"/>
        <v>0</v>
      </c>
    </row>
    <row r="946" spans="1:28" ht="15" thickBot="1" x14ac:dyDescent="0.35">
      <c r="A946" s="58"/>
      <c r="B946" s="58"/>
      <c r="C946" s="58"/>
      <c r="D946" s="58"/>
      <c r="E946" s="58">
        <v>1200</v>
      </c>
      <c r="F946" s="58"/>
      <c r="G946" s="58"/>
      <c r="H946" s="58"/>
      <c r="I946" s="58"/>
      <c r="J946" s="58"/>
      <c r="K946" s="56" t="s">
        <v>1109</v>
      </c>
      <c r="L946" s="7" t="s">
        <v>1110</v>
      </c>
      <c r="M946" s="88">
        <f t="shared" si="190"/>
        <v>1200</v>
      </c>
      <c r="N946" s="91">
        <v>15.91</v>
      </c>
      <c r="O946" s="89">
        <f t="shared" si="191"/>
        <v>16.645042</v>
      </c>
      <c r="P946" s="57">
        <f t="shared" si="206"/>
        <v>19974.0504</v>
      </c>
      <c r="Q946" s="57" t="s">
        <v>1080</v>
      </c>
      <c r="R946" s="7" t="s">
        <v>1101</v>
      </c>
      <c r="S946" s="71">
        <f t="shared" si="192"/>
        <v>0</v>
      </c>
      <c r="T946" s="71">
        <f t="shared" si="193"/>
        <v>0</v>
      </c>
      <c r="U946" s="71">
        <f t="shared" si="194"/>
        <v>0</v>
      </c>
      <c r="V946" s="71">
        <f t="shared" si="195"/>
        <v>0</v>
      </c>
      <c r="W946" s="71">
        <f t="shared" si="196"/>
        <v>19974.0504</v>
      </c>
      <c r="X946" s="71">
        <f t="shared" si="197"/>
        <v>0</v>
      </c>
      <c r="Y946" s="71">
        <f t="shared" si="198"/>
        <v>0</v>
      </c>
      <c r="Z946" s="71">
        <f t="shared" si="199"/>
        <v>0</v>
      </c>
      <c r="AA946" s="71">
        <f t="shared" si="200"/>
        <v>0</v>
      </c>
      <c r="AB946" s="71">
        <f t="shared" si="201"/>
        <v>0</v>
      </c>
    </row>
    <row r="947" spans="1:28" ht="15" thickBot="1" x14ac:dyDescent="0.35">
      <c r="A947" s="58"/>
      <c r="B947" s="58"/>
      <c r="C947" s="58"/>
      <c r="D947" s="58"/>
      <c r="E947" s="58">
        <v>600</v>
      </c>
      <c r="F947" s="58"/>
      <c r="G947" s="58"/>
      <c r="H947" s="58"/>
      <c r="I947" s="58"/>
      <c r="J947" s="58"/>
      <c r="K947" s="56" t="s">
        <v>1111</v>
      </c>
      <c r="L947" s="7" t="s">
        <v>1112</v>
      </c>
      <c r="M947" s="88">
        <f t="shared" si="190"/>
        <v>600</v>
      </c>
      <c r="N947" s="91">
        <v>10.01</v>
      </c>
      <c r="O947" s="89">
        <f t="shared" si="191"/>
        <v>10.472462</v>
      </c>
      <c r="P947" s="57">
        <f t="shared" si="206"/>
        <v>6283.4772000000003</v>
      </c>
      <c r="Q947" s="57" t="s">
        <v>1080</v>
      </c>
      <c r="R947" s="7" t="s">
        <v>1101</v>
      </c>
      <c r="S947" s="71">
        <f t="shared" si="192"/>
        <v>0</v>
      </c>
      <c r="T947" s="71">
        <f t="shared" si="193"/>
        <v>0</v>
      </c>
      <c r="U947" s="71">
        <f t="shared" si="194"/>
        <v>0</v>
      </c>
      <c r="V947" s="71">
        <f t="shared" si="195"/>
        <v>0</v>
      </c>
      <c r="W947" s="71">
        <f t="shared" si="196"/>
        <v>6283.4772000000003</v>
      </c>
      <c r="X947" s="71">
        <f t="shared" si="197"/>
        <v>0</v>
      </c>
      <c r="Y947" s="71">
        <f t="shared" si="198"/>
        <v>0</v>
      </c>
      <c r="Z947" s="71">
        <f t="shared" si="199"/>
        <v>0</v>
      </c>
      <c r="AA947" s="71">
        <f t="shared" si="200"/>
        <v>0</v>
      </c>
      <c r="AB947" s="71">
        <f t="shared" si="201"/>
        <v>0</v>
      </c>
    </row>
    <row r="948" spans="1:28" ht="15" thickBot="1" x14ac:dyDescent="0.35">
      <c r="A948" s="58"/>
      <c r="B948" s="58"/>
      <c r="C948" s="58"/>
      <c r="D948" s="58"/>
      <c r="E948" s="58">
        <v>600</v>
      </c>
      <c r="F948" s="58"/>
      <c r="G948" s="58"/>
      <c r="H948" s="58"/>
      <c r="I948" s="58"/>
      <c r="J948" s="58"/>
      <c r="K948" s="56" t="s">
        <v>1113</v>
      </c>
      <c r="L948" s="7" t="s">
        <v>1114</v>
      </c>
      <c r="M948" s="88">
        <f t="shared" si="190"/>
        <v>600</v>
      </c>
      <c r="N948" s="91">
        <v>8.1999999999999993</v>
      </c>
      <c r="O948" s="89">
        <f t="shared" si="191"/>
        <v>8.5788399999999996</v>
      </c>
      <c r="P948" s="57">
        <f t="shared" si="206"/>
        <v>5147.3040000000001</v>
      </c>
      <c r="Q948" s="57" t="s">
        <v>1080</v>
      </c>
      <c r="R948" s="7" t="s">
        <v>1101</v>
      </c>
      <c r="S948" s="71">
        <f t="shared" si="192"/>
        <v>0</v>
      </c>
      <c r="T948" s="71">
        <f t="shared" si="193"/>
        <v>0</v>
      </c>
      <c r="U948" s="71">
        <f t="shared" si="194"/>
        <v>0</v>
      </c>
      <c r="V948" s="71">
        <f t="shared" si="195"/>
        <v>0</v>
      </c>
      <c r="W948" s="71">
        <f t="shared" si="196"/>
        <v>5147.3040000000001</v>
      </c>
      <c r="X948" s="71">
        <f t="shared" si="197"/>
        <v>0</v>
      </c>
      <c r="Y948" s="71">
        <f t="shared" si="198"/>
        <v>0</v>
      </c>
      <c r="Z948" s="71">
        <f t="shared" si="199"/>
        <v>0</v>
      </c>
      <c r="AA948" s="71">
        <f t="shared" si="200"/>
        <v>0</v>
      </c>
      <c r="AB948" s="71">
        <f t="shared" si="201"/>
        <v>0</v>
      </c>
    </row>
    <row r="949" spans="1:28" ht="15" thickBot="1" x14ac:dyDescent="0.35">
      <c r="A949" s="58"/>
      <c r="B949" s="58"/>
      <c r="C949" s="58"/>
      <c r="D949" s="58"/>
      <c r="E949" s="58">
        <v>600</v>
      </c>
      <c r="F949" s="58"/>
      <c r="G949" s="58"/>
      <c r="H949" s="58"/>
      <c r="I949" s="58"/>
      <c r="J949" s="58"/>
      <c r="K949" s="56" t="s">
        <v>1115</v>
      </c>
      <c r="L949" s="7" t="s">
        <v>1114</v>
      </c>
      <c r="M949" s="88">
        <f t="shared" si="190"/>
        <v>600</v>
      </c>
      <c r="N949" s="91">
        <v>5.4</v>
      </c>
      <c r="O949" s="89">
        <f t="shared" si="191"/>
        <v>5.6494800000000005</v>
      </c>
      <c r="P949" s="57">
        <f t="shared" si="206"/>
        <v>3389.6880000000001</v>
      </c>
      <c r="Q949" s="57" t="s">
        <v>1080</v>
      </c>
      <c r="R949" s="7" t="s">
        <v>1101</v>
      </c>
      <c r="S949" s="71">
        <f t="shared" si="192"/>
        <v>0</v>
      </c>
      <c r="T949" s="71">
        <f t="shared" si="193"/>
        <v>0</v>
      </c>
      <c r="U949" s="71">
        <f t="shared" si="194"/>
        <v>0</v>
      </c>
      <c r="V949" s="71">
        <f t="shared" si="195"/>
        <v>0</v>
      </c>
      <c r="W949" s="71">
        <f t="shared" si="196"/>
        <v>3389.6880000000001</v>
      </c>
      <c r="X949" s="71">
        <f t="shared" si="197"/>
        <v>0</v>
      </c>
      <c r="Y949" s="71">
        <f t="shared" si="198"/>
        <v>0</v>
      </c>
      <c r="Z949" s="71">
        <f t="shared" si="199"/>
        <v>0</v>
      </c>
      <c r="AA949" s="71">
        <f t="shared" si="200"/>
        <v>0</v>
      </c>
      <c r="AB949" s="71">
        <f t="shared" si="201"/>
        <v>0</v>
      </c>
    </row>
    <row r="950" spans="1:28" ht="15" thickBot="1" x14ac:dyDescent="0.35">
      <c r="A950" s="58"/>
      <c r="B950" s="58"/>
      <c r="C950" s="58"/>
      <c r="D950" s="58"/>
      <c r="E950" s="58">
        <v>1200</v>
      </c>
      <c r="F950" s="58"/>
      <c r="G950" s="58"/>
      <c r="H950" s="58"/>
      <c r="I950" s="58"/>
      <c r="J950" s="58"/>
      <c r="K950" s="56" t="s">
        <v>1116</v>
      </c>
      <c r="L950" s="7" t="s">
        <v>1114</v>
      </c>
      <c r="M950" s="88">
        <f t="shared" si="190"/>
        <v>1200</v>
      </c>
      <c r="N950" s="91">
        <v>8.68</v>
      </c>
      <c r="O950" s="89">
        <f t="shared" si="191"/>
        <v>9.081016</v>
      </c>
      <c r="P950" s="57">
        <f t="shared" si="206"/>
        <v>10897.2192</v>
      </c>
      <c r="Q950" s="57" t="s">
        <v>1080</v>
      </c>
      <c r="R950" s="7" t="s">
        <v>1101</v>
      </c>
      <c r="S950" s="71">
        <f t="shared" si="192"/>
        <v>0</v>
      </c>
      <c r="T950" s="71">
        <f t="shared" si="193"/>
        <v>0</v>
      </c>
      <c r="U950" s="71">
        <f t="shared" si="194"/>
        <v>0</v>
      </c>
      <c r="V950" s="71">
        <f t="shared" si="195"/>
        <v>0</v>
      </c>
      <c r="W950" s="71">
        <f t="shared" si="196"/>
        <v>10897.2192</v>
      </c>
      <c r="X950" s="71">
        <f t="shared" si="197"/>
        <v>0</v>
      </c>
      <c r="Y950" s="71">
        <f t="shared" si="198"/>
        <v>0</v>
      </c>
      <c r="Z950" s="71">
        <f t="shared" si="199"/>
        <v>0</v>
      </c>
      <c r="AA950" s="71">
        <f t="shared" si="200"/>
        <v>0</v>
      </c>
      <c r="AB950" s="71">
        <f t="shared" si="201"/>
        <v>0</v>
      </c>
    </row>
    <row r="951" spans="1:28" ht="15" thickBot="1" x14ac:dyDescent="0.35">
      <c r="A951" s="58"/>
      <c r="B951" s="58"/>
      <c r="C951" s="58"/>
      <c r="D951" s="58"/>
      <c r="E951" s="58">
        <v>2400</v>
      </c>
      <c r="F951" s="58"/>
      <c r="G951" s="58"/>
      <c r="H951" s="58"/>
      <c r="I951" s="58"/>
      <c r="J951" s="58"/>
      <c r="K951" s="56" t="s">
        <v>1117</v>
      </c>
      <c r="L951" s="7" t="s">
        <v>1118</v>
      </c>
      <c r="M951" s="88">
        <f t="shared" si="190"/>
        <v>2400</v>
      </c>
      <c r="N951" s="91">
        <v>7.55</v>
      </c>
      <c r="O951" s="89">
        <f t="shared" si="191"/>
        <v>7.8988100000000001</v>
      </c>
      <c r="P951" s="57">
        <f t="shared" si="206"/>
        <v>18957.144</v>
      </c>
      <c r="Q951" s="57" t="s">
        <v>1080</v>
      </c>
      <c r="R951" s="7" t="s">
        <v>1101</v>
      </c>
      <c r="S951" s="71">
        <f t="shared" si="192"/>
        <v>0</v>
      </c>
      <c r="T951" s="71">
        <f t="shared" si="193"/>
        <v>0</v>
      </c>
      <c r="U951" s="71">
        <f t="shared" si="194"/>
        <v>0</v>
      </c>
      <c r="V951" s="71">
        <f t="shared" si="195"/>
        <v>0</v>
      </c>
      <c r="W951" s="71">
        <f t="shared" si="196"/>
        <v>18957.144</v>
      </c>
      <c r="X951" s="71">
        <f t="shared" si="197"/>
        <v>0</v>
      </c>
      <c r="Y951" s="71">
        <f t="shared" si="198"/>
        <v>0</v>
      </c>
      <c r="Z951" s="71">
        <f t="shared" si="199"/>
        <v>0</v>
      </c>
      <c r="AA951" s="71">
        <f t="shared" si="200"/>
        <v>0</v>
      </c>
      <c r="AB951" s="71">
        <f t="shared" si="201"/>
        <v>0</v>
      </c>
    </row>
    <row r="952" spans="1:28" ht="15" thickBot="1" x14ac:dyDescent="0.35">
      <c r="A952" s="58"/>
      <c r="B952" s="58"/>
      <c r="C952" s="58"/>
      <c r="D952" s="58"/>
      <c r="E952" s="58">
        <v>600</v>
      </c>
      <c r="F952" s="58"/>
      <c r="G952" s="58"/>
      <c r="H952" s="58"/>
      <c r="I952" s="58"/>
      <c r="J952" s="58"/>
      <c r="K952" s="56" t="s">
        <v>1119</v>
      </c>
      <c r="L952" s="7" t="s">
        <v>1120</v>
      </c>
      <c r="M952" s="88">
        <f t="shared" si="190"/>
        <v>600</v>
      </c>
      <c r="N952" s="91">
        <v>21.67</v>
      </c>
      <c r="O952" s="89">
        <f t="shared" si="191"/>
        <v>22.671154000000001</v>
      </c>
      <c r="P952" s="57">
        <f t="shared" si="206"/>
        <v>13602.6924</v>
      </c>
      <c r="Q952" s="57" t="s">
        <v>1080</v>
      </c>
      <c r="R952" s="7" t="s">
        <v>1101</v>
      </c>
      <c r="S952" s="71">
        <f t="shared" si="192"/>
        <v>0</v>
      </c>
      <c r="T952" s="71">
        <f t="shared" si="193"/>
        <v>0</v>
      </c>
      <c r="U952" s="71">
        <f t="shared" si="194"/>
        <v>0</v>
      </c>
      <c r="V952" s="71">
        <f t="shared" si="195"/>
        <v>0</v>
      </c>
      <c r="W952" s="71">
        <f t="shared" si="196"/>
        <v>13602.6924</v>
      </c>
      <c r="X952" s="71">
        <f t="shared" si="197"/>
        <v>0</v>
      </c>
      <c r="Y952" s="71">
        <f t="shared" si="198"/>
        <v>0</v>
      </c>
      <c r="Z952" s="71">
        <f t="shared" si="199"/>
        <v>0</v>
      </c>
      <c r="AA952" s="71">
        <f t="shared" si="200"/>
        <v>0</v>
      </c>
      <c r="AB952" s="71">
        <f t="shared" si="201"/>
        <v>0</v>
      </c>
    </row>
    <row r="953" spans="1:28" ht="15" thickBot="1" x14ac:dyDescent="0.35">
      <c r="A953" s="58"/>
      <c r="B953" s="58"/>
      <c r="C953" s="58"/>
      <c r="D953" s="58"/>
      <c r="E953" s="58">
        <v>600</v>
      </c>
      <c r="F953" s="58"/>
      <c r="G953" s="58"/>
      <c r="H953" s="58"/>
      <c r="I953" s="58"/>
      <c r="J953" s="58"/>
      <c r="K953" s="56" t="s">
        <v>1121</v>
      </c>
      <c r="L953" s="7" t="s">
        <v>1122</v>
      </c>
      <c r="M953" s="88">
        <f t="shared" si="190"/>
        <v>600</v>
      </c>
      <c r="N953" s="91">
        <v>8.82</v>
      </c>
      <c r="O953" s="89">
        <f t="shared" si="191"/>
        <v>9.2274840000000005</v>
      </c>
      <c r="P953" s="57">
        <f t="shared" si="206"/>
        <v>5536.4904000000006</v>
      </c>
      <c r="Q953" s="57" t="s">
        <v>1080</v>
      </c>
      <c r="R953" s="7" t="s">
        <v>1101</v>
      </c>
      <c r="S953" s="71">
        <f t="shared" si="192"/>
        <v>0</v>
      </c>
      <c r="T953" s="71">
        <f t="shared" si="193"/>
        <v>0</v>
      </c>
      <c r="U953" s="71">
        <f t="shared" si="194"/>
        <v>0</v>
      </c>
      <c r="V953" s="71">
        <f t="shared" si="195"/>
        <v>0</v>
      </c>
      <c r="W953" s="71">
        <f t="shared" si="196"/>
        <v>5536.4904000000006</v>
      </c>
      <c r="X953" s="71">
        <f t="shared" si="197"/>
        <v>0</v>
      </c>
      <c r="Y953" s="71">
        <f t="shared" si="198"/>
        <v>0</v>
      </c>
      <c r="Z953" s="71">
        <f t="shared" si="199"/>
        <v>0</v>
      </c>
      <c r="AA953" s="71">
        <f t="shared" si="200"/>
        <v>0</v>
      </c>
      <c r="AB953" s="71">
        <f t="shared" si="201"/>
        <v>0</v>
      </c>
    </row>
    <row r="954" spans="1:28" ht="15" thickBot="1" x14ac:dyDescent="0.35">
      <c r="A954" s="58"/>
      <c r="B954" s="58"/>
      <c r="C954" s="58"/>
      <c r="D954" s="58"/>
      <c r="E954" s="58">
        <v>600</v>
      </c>
      <c r="F954" s="58"/>
      <c r="G954" s="58"/>
      <c r="H954" s="58"/>
      <c r="I954" s="58"/>
      <c r="J954" s="58"/>
      <c r="K954" s="56" t="s">
        <v>1123</v>
      </c>
      <c r="L954" s="7" t="s">
        <v>1124</v>
      </c>
      <c r="M954" s="88">
        <f t="shared" si="190"/>
        <v>600</v>
      </c>
      <c r="N954" s="91">
        <v>9.5500000000000007</v>
      </c>
      <c r="O954" s="89">
        <f t="shared" si="191"/>
        <v>9.9912100000000006</v>
      </c>
      <c r="P954" s="57">
        <f t="shared" si="206"/>
        <v>5994.7260000000006</v>
      </c>
      <c r="Q954" s="57" t="s">
        <v>1080</v>
      </c>
      <c r="R954" s="7" t="s">
        <v>1101</v>
      </c>
      <c r="S954" s="71">
        <f t="shared" si="192"/>
        <v>0</v>
      </c>
      <c r="T954" s="71">
        <f t="shared" si="193"/>
        <v>0</v>
      </c>
      <c r="U954" s="71">
        <f t="shared" si="194"/>
        <v>0</v>
      </c>
      <c r="V954" s="71">
        <f t="shared" si="195"/>
        <v>0</v>
      </c>
      <c r="W954" s="71">
        <f t="shared" si="196"/>
        <v>5994.7260000000006</v>
      </c>
      <c r="X954" s="71">
        <f t="shared" si="197"/>
        <v>0</v>
      </c>
      <c r="Y954" s="71">
        <f t="shared" si="198"/>
        <v>0</v>
      </c>
      <c r="Z954" s="71">
        <f t="shared" si="199"/>
        <v>0</v>
      </c>
      <c r="AA954" s="71">
        <f t="shared" si="200"/>
        <v>0</v>
      </c>
      <c r="AB954" s="71">
        <f t="shared" si="201"/>
        <v>0</v>
      </c>
    </row>
    <row r="955" spans="1:28" ht="15" thickBot="1" x14ac:dyDescent="0.35">
      <c r="A955" s="58"/>
      <c r="B955" s="58"/>
      <c r="C955" s="58"/>
      <c r="D955" s="58"/>
      <c r="E955" s="58">
        <v>600</v>
      </c>
      <c r="F955" s="58"/>
      <c r="G955" s="58"/>
      <c r="H955" s="58"/>
      <c r="I955" s="58"/>
      <c r="J955" s="58"/>
      <c r="K955" s="56" t="s">
        <v>1125</v>
      </c>
      <c r="L955" s="7" t="s">
        <v>1114</v>
      </c>
      <c r="M955" s="88">
        <f t="shared" si="190"/>
        <v>600</v>
      </c>
      <c r="N955" s="91">
        <v>1.9</v>
      </c>
      <c r="O955" s="89">
        <f t="shared" si="191"/>
        <v>1.9877799999999999</v>
      </c>
      <c r="P955" s="57">
        <f t="shared" si="206"/>
        <v>1192.6679999999999</v>
      </c>
      <c r="Q955" s="57" t="s">
        <v>1080</v>
      </c>
      <c r="R955" s="7" t="s">
        <v>1101</v>
      </c>
      <c r="S955" s="71">
        <f t="shared" si="192"/>
        <v>0</v>
      </c>
      <c r="T955" s="71">
        <f t="shared" si="193"/>
        <v>0</v>
      </c>
      <c r="U955" s="71">
        <f t="shared" si="194"/>
        <v>0</v>
      </c>
      <c r="V955" s="71">
        <f t="shared" si="195"/>
        <v>0</v>
      </c>
      <c r="W955" s="71">
        <f t="shared" si="196"/>
        <v>1192.6679999999999</v>
      </c>
      <c r="X955" s="71">
        <f t="shared" si="197"/>
        <v>0</v>
      </c>
      <c r="Y955" s="71">
        <f t="shared" si="198"/>
        <v>0</v>
      </c>
      <c r="Z955" s="71">
        <f t="shared" si="199"/>
        <v>0</v>
      </c>
      <c r="AA955" s="71">
        <f t="shared" si="200"/>
        <v>0</v>
      </c>
      <c r="AB955" s="71">
        <f t="shared" si="201"/>
        <v>0</v>
      </c>
    </row>
    <row r="956" spans="1:28" ht="15" thickBot="1" x14ac:dyDescent="0.35">
      <c r="A956" s="58"/>
      <c r="B956" s="58"/>
      <c r="C956" s="58">
        <v>400</v>
      </c>
      <c r="D956" s="58">
        <v>4000</v>
      </c>
      <c r="E956" s="58">
        <v>150</v>
      </c>
      <c r="F956" s="58"/>
      <c r="G956" s="58"/>
      <c r="H956" s="58"/>
      <c r="I956" s="58"/>
      <c r="J956" s="58"/>
      <c r="K956" s="56" t="s">
        <v>1126</v>
      </c>
      <c r="L956" s="7" t="s">
        <v>1127</v>
      </c>
      <c r="M956" s="88">
        <f t="shared" si="190"/>
        <v>4550</v>
      </c>
      <c r="N956" s="91">
        <v>31.69</v>
      </c>
      <c r="O956" s="89">
        <f t="shared" si="191"/>
        <v>33.154077999999998</v>
      </c>
      <c r="P956" s="57">
        <f t="shared" ref="P956:P963" si="207">M956*O956</f>
        <v>150851.05489999999</v>
      </c>
      <c r="Q956" s="57" t="s">
        <v>1128</v>
      </c>
      <c r="R956" s="7" t="s">
        <v>1129</v>
      </c>
      <c r="S956" s="71">
        <f t="shared" si="192"/>
        <v>0</v>
      </c>
      <c r="T956" s="71">
        <f t="shared" si="193"/>
        <v>0</v>
      </c>
      <c r="U956" s="71">
        <f t="shared" si="194"/>
        <v>13261.6312</v>
      </c>
      <c r="V956" s="71">
        <f t="shared" si="195"/>
        <v>132616.31200000001</v>
      </c>
      <c r="W956" s="71">
        <f t="shared" si="196"/>
        <v>4973.1116999999995</v>
      </c>
      <c r="X956" s="71">
        <f t="shared" si="197"/>
        <v>0</v>
      </c>
      <c r="Y956" s="71">
        <f t="shared" si="198"/>
        <v>0</v>
      </c>
      <c r="Z956" s="71">
        <f t="shared" si="199"/>
        <v>0</v>
      </c>
      <c r="AA956" s="71">
        <f t="shared" si="200"/>
        <v>0</v>
      </c>
      <c r="AB956" s="71">
        <f t="shared" si="201"/>
        <v>0</v>
      </c>
    </row>
    <row r="957" spans="1:28" ht="15" thickBot="1" x14ac:dyDescent="0.35">
      <c r="A957" s="58"/>
      <c r="B957" s="58"/>
      <c r="C957" s="58">
        <v>500</v>
      </c>
      <c r="D957" s="58">
        <v>4000</v>
      </c>
      <c r="E957" s="58"/>
      <c r="F957" s="58"/>
      <c r="G957" s="58"/>
      <c r="H957" s="58"/>
      <c r="I957" s="58"/>
      <c r="J957" s="58"/>
      <c r="K957" s="56" t="s">
        <v>1130</v>
      </c>
      <c r="L957" s="7" t="s">
        <v>1127</v>
      </c>
      <c r="M957" s="88">
        <f t="shared" si="190"/>
        <v>4500</v>
      </c>
      <c r="N957" s="91">
        <v>40.42</v>
      </c>
      <c r="O957" s="89">
        <f t="shared" si="191"/>
        <v>42.287404000000002</v>
      </c>
      <c r="P957" s="57">
        <f t="shared" si="207"/>
        <v>190293.318</v>
      </c>
      <c r="Q957" s="57" t="s">
        <v>1128</v>
      </c>
      <c r="R957" s="7" t="s">
        <v>1129</v>
      </c>
      <c r="S957" s="71">
        <f t="shared" si="192"/>
        <v>0</v>
      </c>
      <c r="T957" s="71">
        <f t="shared" si="193"/>
        <v>0</v>
      </c>
      <c r="U957" s="71">
        <f t="shared" si="194"/>
        <v>21143.702000000001</v>
      </c>
      <c r="V957" s="71">
        <f t="shared" si="195"/>
        <v>169149.61600000001</v>
      </c>
      <c r="W957" s="71">
        <f t="shared" si="196"/>
        <v>0</v>
      </c>
      <c r="X957" s="71">
        <f t="shared" si="197"/>
        <v>0</v>
      </c>
      <c r="Y957" s="71">
        <f t="shared" si="198"/>
        <v>0</v>
      </c>
      <c r="Z957" s="71">
        <f t="shared" si="199"/>
        <v>0</v>
      </c>
      <c r="AA957" s="71">
        <f t="shared" si="200"/>
        <v>0</v>
      </c>
      <c r="AB957" s="71">
        <f t="shared" si="201"/>
        <v>0</v>
      </c>
    </row>
    <row r="958" spans="1:28" ht="15" thickBot="1" x14ac:dyDescent="0.35">
      <c r="A958" s="58"/>
      <c r="B958" s="58"/>
      <c r="C958" s="58">
        <v>500</v>
      </c>
      <c r="D958" s="58">
        <v>2000</v>
      </c>
      <c r="E958" s="58"/>
      <c r="F958" s="58"/>
      <c r="G958" s="58"/>
      <c r="H958" s="58"/>
      <c r="I958" s="58"/>
      <c r="J958" s="58"/>
      <c r="K958" s="56" t="s">
        <v>1131</v>
      </c>
      <c r="L958" s="7" t="s">
        <v>1127</v>
      </c>
      <c r="M958" s="88">
        <f t="shared" si="190"/>
        <v>2500</v>
      </c>
      <c r="N958" s="91">
        <v>31.71</v>
      </c>
      <c r="O958" s="89">
        <f t="shared" si="191"/>
        <v>33.175001999999999</v>
      </c>
      <c r="P958" s="57">
        <f t="shared" si="207"/>
        <v>82937.505000000005</v>
      </c>
      <c r="Q958" s="57" t="s">
        <v>1128</v>
      </c>
      <c r="R958" s="7" t="s">
        <v>1129</v>
      </c>
      <c r="S958" s="71">
        <f t="shared" si="192"/>
        <v>0</v>
      </c>
      <c r="T958" s="71">
        <f t="shared" si="193"/>
        <v>0</v>
      </c>
      <c r="U958" s="71">
        <f t="shared" si="194"/>
        <v>16587.501</v>
      </c>
      <c r="V958" s="71">
        <f t="shared" si="195"/>
        <v>66350.004000000001</v>
      </c>
      <c r="W958" s="71">
        <f t="shared" si="196"/>
        <v>0</v>
      </c>
      <c r="X958" s="71">
        <f t="shared" si="197"/>
        <v>0</v>
      </c>
      <c r="Y958" s="71">
        <f t="shared" si="198"/>
        <v>0</v>
      </c>
      <c r="Z958" s="71">
        <f t="shared" si="199"/>
        <v>0</v>
      </c>
      <c r="AA958" s="71">
        <f t="shared" si="200"/>
        <v>0</v>
      </c>
      <c r="AB958" s="71">
        <f t="shared" si="201"/>
        <v>0</v>
      </c>
    </row>
    <row r="959" spans="1:28" ht="15" thickBot="1" x14ac:dyDescent="0.35">
      <c r="A959" s="58"/>
      <c r="B959" s="58"/>
      <c r="C959" s="58">
        <v>500</v>
      </c>
      <c r="D959" s="58">
        <v>3800</v>
      </c>
      <c r="E959" s="58"/>
      <c r="F959" s="58"/>
      <c r="G959" s="58"/>
      <c r="H959" s="58"/>
      <c r="I959" s="58"/>
      <c r="J959" s="58"/>
      <c r="K959" s="56" t="s">
        <v>1132</v>
      </c>
      <c r="L959" s="7" t="s">
        <v>1127</v>
      </c>
      <c r="M959" s="88">
        <f t="shared" si="190"/>
        <v>4300</v>
      </c>
      <c r="N959" s="91">
        <v>18.73</v>
      </c>
      <c r="O959" s="89">
        <f t="shared" si="191"/>
        <v>19.595326</v>
      </c>
      <c r="P959" s="57">
        <f t="shared" si="207"/>
        <v>84259.901800000007</v>
      </c>
      <c r="Q959" s="57" t="s">
        <v>1128</v>
      </c>
      <c r="R959" s="7" t="s">
        <v>1129</v>
      </c>
      <c r="S959" s="71">
        <f t="shared" si="192"/>
        <v>0</v>
      </c>
      <c r="T959" s="71">
        <f t="shared" si="193"/>
        <v>0</v>
      </c>
      <c r="U959" s="71">
        <f t="shared" si="194"/>
        <v>9797.6630000000005</v>
      </c>
      <c r="V959" s="71">
        <f t="shared" si="195"/>
        <v>74462.238800000006</v>
      </c>
      <c r="W959" s="71">
        <f t="shared" si="196"/>
        <v>0</v>
      </c>
      <c r="X959" s="71">
        <f t="shared" si="197"/>
        <v>0</v>
      </c>
      <c r="Y959" s="71">
        <f t="shared" si="198"/>
        <v>0</v>
      </c>
      <c r="Z959" s="71">
        <f t="shared" si="199"/>
        <v>0</v>
      </c>
      <c r="AA959" s="71">
        <f t="shared" si="200"/>
        <v>0</v>
      </c>
      <c r="AB959" s="71">
        <f t="shared" si="201"/>
        <v>0</v>
      </c>
    </row>
    <row r="960" spans="1:28" ht="15" thickBot="1" x14ac:dyDescent="0.35">
      <c r="A960" s="58"/>
      <c r="B960" s="58"/>
      <c r="C960" s="58">
        <v>500</v>
      </c>
      <c r="D960" s="58">
        <v>1500</v>
      </c>
      <c r="E960" s="58"/>
      <c r="F960" s="58"/>
      <c r="G960" s="58"/>
      <c r="H960" s="58"/>
      <c r="I960" s="58"/>
      <c r="J960" s="58"/>
      <c r="K960" s="56" t="s">
        <v>1133</v>
      </c>
      <c r="L960" s="7" t="s">
        <v>1127</v>
      </c>
      <c r="M960" s="88">
        <f t="shared" si="190"/>
        <v>2000</v>
      </c>
      <c r="N960" s="91">
        <v>17.37</v>
      </c>
      <c r="O960" s="89">
        <f t="shared" si="191"/>
        <v>18.172494</v>
      </c>
      <c r="P960" s="57">
        <f t="shared" si="207"/>
        <v>36344.987999999998</v>
      </c>
      <c r="Q960" s="57" t="s">
        <v>1128</v>
      </c>
      <c r="R960" s="7" t="s">
        <v>1129</v>
      </c>
      <c r="S960" s="71">
        <f t="shared" si="192"/>
        <v>0</v>
      </c>
      <c r="T960" s="71">
        <f t="shared" si="193"/>
        <v>0</v>
      </c>
      <c r="U960" s="71">
        <f t="shared" si="194"/>
        <v>9086.2469999999994</v>
      </c>
      <c r="V960" s="71">
        <f t="shared" si="195"/>
        <v>27258.741000000002</v>
      </c>
      <c r="W960" s="71">
        <f t="shared" si="196"/>
        <v>0</v>
      </c>
      <c r="X960" s="71">
        <f t="shared" si="197"/>
        <v>0</v>
      </c>
      <c r="Y960" s="71">
        <f t="shared" si="198"/>
        <v>0</v>
      </c>
      <c r="Z960" s="71">
        <f t="shared" si="199"/>
        <v>0</v>
      </c>
      <c r="AA960" s="71">
        <f t="shared" si="200"/>
        <v>0</v>
      </c>
      <c r="AB960" s="71">
        <f t="shared" si="201"/>
        <v>0</v>
      </c>
    </row>
    <row r="961" spans="1:28" ht="15" thickBot="1" x14ac:dyDescent="0.35">
      <c r="A961" s="58"/>
      <c r="B961" s="58"/>
      <c r="C961" s="58">
        <v>500</v>
      </c>
      <c r="D961" s="58">
        <v>2500</v>
      </c>
      <c r="E961" s="58"/>
      <c r="F961" s="58"/>
      <c r="G961" s="58"/>
      <c r="H961" s="58"/>
      <c r="I961" s="58"/>
      <c r="J961" s="58"/>
      <c r="K961" s="56" t="s">
        <v>1134</v>
      </c>
      <c r="L961" s="7" t="s">
        <v>1127</v>
      </c>
      <c r="M961" s="88">
        <f t="shared" si="190"/>
        <v>3000</v>
      </c>
      <c r="N961" s="91">
        <v>13.7</v>
      </c>
      <c r="O961" s="89">
        <f t="shared" si="191"/>
        <v>14.332939999999999</v>
      </c>
      <c r="P961" s="57">
        <f t="shared" si="207"/>
        <v>42998.82</v>
      </c>
      <c r="Q961" s="57" t="s">
        <v>1128</v>
      </c>
      <c r="R961" s="7" t="s">
        <v>1129</v>
      </c>
      <c r="S961" s="71">
        <f t="shared" si="192"/>
        <v>0</v>
      </c>
      <c r="T961" s="71">
        <f t="shared" si="193"/>
        <v>0</v>
      </c>
      <c r="U961" s="71">
        <f t="shared" si="194"/>
        <v>7166.4699999999993</v>
      </c>
      <c r="V961" s="71">
        <f t="shared" si="195"/>
        <v>35832.35</v>
      </c>
      <c r="W961" s="71">
        <f t="shared" si="196"/>
        <v>0</v>
      </c>
      <c r="X961" s="71">
        <f t="shared" si="197"/>
        <v>0</v>
      </c>
      <c r="Y961" s="71">
        <f t="shared" si="198"/>
        <v>0</v>
      </c>
      <c r="Z961" s="71">
        <f t="shared" si="199"/>
        <v>0</v>
      </c>
      <c r="AA961" s="71">
        <f t="shared" si="200"/>
        <v>0</v>
      </c>
      <c r="AB961" s="71">
        <f t="shared" si="201"/>
        <v>0</v>
      </c>
    </row>
    <row r="962" spans="1:28" ht="15" thickBot="1" x14ac:dyDescent="0.35">
      <c r="A962" s="58"/>
      <c r="B962" s="58"/>
      <c r="C962" s="58">
        <v>500</v>
      </c>
      <c r="D962" s="58">
        <v>3800</v>
      </c>
      <c r="E962" s="58"/>
      <c r="F962" s="58"/>
      <c r="G962" s="58"/>
      <c r="H962" s="58"/>
      <c r="I962" s="58"/>
      <c r="J962" s="58"/>
      <c r="K962" s="56" t="s">
        <v>1135</v>
      </c>
      <c r="L962" s="7" t="s">
        <v>1127</v>
      </c>
      <c r="M962" s="88">
        <f t="shared" ref="M962:M1025" si="208">SUM(A962:J962)</f>
        <v>4300</v>
      </c>
      <c r="N962" s="91">
        <v>23.38</v>
      </c>
      <c r="O962" s="89">
        <f t="shared" si="191"/>
        <v>24.460155999999998</v>
      </c>
      <c r="P962" s="57">
        <f t="shared" si="207"/>
        <v>105178.67079999999</v>
      </c>
      <c r="Q962" s="57" t="s">
        <v>1128</v>
      </c>
      <c r="R962" s="7" t="s">
        <v>1129</v>
      </c>
      <c r="S962" s="71">
        <f t="shared" si="192"/>
        <v>0</v>
      </c>
      <c r="T962" s="71">
        <f t="shared" si="193"/>
        <v>0</v>
      </c>
      <c r="U962" s="71">
        <f t="shared" si="194"/>
        <v>12230.078</v>
      </c>
      <c r="V962" s="71">
        <f t="shared" si="195"/>
        <v>92948.592799999999</v>
      </c>
      <c r="W962" s="71">
        <f t="shared" si="196"/>
        <v>0</v>
      </c>
      <c r="X962" s="71">
        <f t="shared" si="197"/>
        <v>0</v>
      </c>
      <c r="Y962" s="71">
        <f t="shared" si="198"/>
        <v>0</v>
      </c>
      <c r="Z962" s="71">
        <f t="shared" si="199"/>
        <v>0</v>
      </c>
      <c r="AA962" s="71">
        <f t="shared" si="200"/>
        <v>0</v>
      </c>
      <c r="AB962" s="71">
        <f t="shared" si="201"/>
        <v>0</v>
      </c>
    </row>
    <row r="963" spans="1:28" ht="15" thickBot="1" x14ac:dyDescent="0.35">
      <c r="A963" s="58"/>
      <c r="B963" s="58"/>
      <c r="C963" s="58">
        <v>350</v>
      </c>
      <c r="D963" s="58">
        <v>4000</v>
      </c>
      <c r="E963" s="58"/>
      <c r="F963" s="58"/>
      <c r="G963" s="58"/>
      <c r="H963" s="58"/>
      <c r="I963" s="58"/>
      <c r="J963" s="58"/>
      <c r="K963" s="56" t="s">
        <v>1136</v>
      </c>
      <c r="L963" s="7" t="s">
        <v>1127</v>
      </c>
      <c r="M963" s="88">
        <f t="shared" si="208"/>
        <v>4350</v>
      </c>
      <c r="N963" s="91">
        <v>18.73</v>
      </c>
      <c r="O963" s="89">
        <f t="shared" si="191"/>
        <v>19.595326</v>
      </c>
      <c r="P963" s="57">
        <f t="shared" si="207"/>
        <v>85239.668099999995</v>
      </c>
      <c r="Q963" s="57" t="s">
        <v>1128</v>
      </c>
      <c r="R963" s="7" t="s">
        <v>1129</v>
      </c>
      <c r="S963" s="71">
        <f t="shared" si="192"/>
        <v>0</v>
      </c>
      <c r="T963" s="71">
        <f t="shared" si="193"/>
        <v>0</v>
      </c>
      <c r="U963" s="71">
        <f t="shared" si="194"/>
        <v>6858.3640999999998</v>
      </c>
      <c r="V963" s="71">
        <f t="shared" si="195"/>
        <v>78381.304000000004</v>
      </c>
      <c r="W963" s="71">
        <f t="shared" si="196"/>
        <v>0</v>
      </c>
      <c r="X963" s="71">
        <f t="shared" si="197"/>
        <v>0</v>
      </c>
      <c r="Y963" s="71">
        <f t="shared" si="198"/>
        <v>0</v>
      </c>
      <c r="Z963" s="71">
        <f t="shared" si="199"/>
        <v>0</v>
      </c>
      <c r="AA963" s="71">
        <f t="shared" si="200"/>
        <v>0</v>
      </c>
      <c r="AB963" s="71">
        <f t="shared" si="201"/>
        <v>0</v>
      </c>
    </row>
    <row r="964" spans="1:28" ht="15" thickBot="1" x14ac:dyDescent="0.35">
      <c r="A964" s="58"/>
      <c r="B964" s="58"/>
      <c r="C964" s="58"/>
      <c r="D964" s="58"/>
      <c r="E964" s="58"/>
      <c r="F964" s="58"/>
      <c r="G964" s="58"/>
      <c r="H964" s="58"/>
      <c r="I964" s="58"/>
      <c r="J964" s="58">
        <v>2106</v>
      </c>
      <c r="K964" s="56" t="s">
        <v>1137</v>
      </c>
      <c r="L964" s="7" t="s">
        <v>1138</v>
      </c>
      <c r="M964" s="88">
        <f t="shared" si="208"/>
        <v>2106</v>
      </c>
      <c r="N964" s="91">
        <v>18.079999999999998</v>
      </c>
      <c r="O964" s="89">
        <f t="shared" si="191"/>
        <v>18.915295999999998</v>
      </c>
      <c r="P964" s="57">
        <f t="shared" ref="P964:P1027" si="209">M964*O964</f>
        <v>39835.613375999994</v>
      </c>
      <c r="Q964" s="57" t="s">
        <v>1139</v>
      </c>
      <c r="R964" s="7" t="s">
        <v>1140</v>
      </c>
      <c r="S964" s="71">
        <f t="shared" si="192"/>
        <v>0</v>
      </c>
      <c r="T964" s="71">
        <f t="shared" si="193"/>
        <v>0</v>
      </c>
      <c r="U964" s="71">
        <f t="shared" si="194"/>
        <v>0</v>
      </c>
      <c r="V964" s="71">
        <f t="shared" si="195"/>
        <v>0</v>
      </c>
      <c r="W964" s="71">
        <f t="shared" si="196"/>
        <v>0</v>
      </c>
      <c r="X964" s="71">
        <f t="shared" si="197"/>
        <v>0</v>
      </c>
      <c r="Y964" s="71">
        <f t="shared" si="198"/>
        <v>0</v>
      </c>
      <c r="Z964" s="71">
        <f t="shared" si="199"/>
        <v>0</v>
      </c>
      <c r="AA964" s="71">
        <f t="shared" si="200"/>
        <v>0</v>
      </c>
      <c r="AB964" s="71">
        <f t="shared" si="201"/>
        <v>39835.613375999994</v>
      </c>
    </row>
    <row r="965" spans="1:28" ht="15" thickBot="1" x14ac:dyDescent="0.35">
      <c r="A965" s="58"/>
      <c r="B965" s="58"/>
      <c r="C965" s="58"/>
      <c r="D965" s="58"/>
      <c r="E965" s="58"/>
      <c r="F965" s="58"/>
      <c r="G965" s="58"/>
      <c r="H965" s="58"/>
      <c r="I965" s="58"/>
      <c r="J965" s="58">
        <v>12</v>
      </c>
      <c r="K965" s="56" t="s">
        <v>1141</v>
      </c>
      <c r="L965" s="7" t="s">
        <v>1142</v>
      </c>
      <c r="M965" s="88">
        <f t="shared" si="208"/>
        <v>12</v>
      </c>
      <c r="N965" s="91">
        <v>6.16</v>
      </c>
      <c r="O965" s="89">
        <f t="shared" si="191"/>
        <v>6.4445920000000001</v>
      </c>
      <c r="P965" s="57">
        <f t="shared" si="209"/>
        <v>77.335104000000001</v>
      </c>
      <c r="Q965" s="57" t="s">
        <v>1139</v>
      </c>
      <c r="R965" s="7" t="s">
        <v>1140</v>
      </c>
      <c r="S965" s="71">
        <f t="shared" si="192"/>
        <v>0</v>
      </c>
      <c r="T965" s="71">
        <f t="shared" si="193"/>
        <v>0</v>
      </c>
      <c r="U965" s="71">
        <f t="shared" si="194"/>
        <v>0</v>
      </c>
      <c r="V965" s="71">
        <f t="shared" si="195"/>
        <v>0</v>
      </c>
      <c r="W965" s="71">
        <f t="shared" si="196"/>
        <v>0</v>
      </c>
      <c r="X965" s="71">
        <f t="shared" si="197"/>
        <v>0</v>
      </c>
      <c r="Y965" s="71">
        <f t="shared" si="198"/>
        <v>0</v>
      </c>
      <c r="Z965" s="71">
        <f t="shared" si="199"/>
        <v>0</v>
      </c>
      <c r="AA965" s="71">
        <f t="shared" si="200"/>
        <v>0</v>
      </c>
      <c r="AB965" s="71">
        <f t="shared" si="201"/>
        <v>77.335104000000001</v>
      </c>
    </row>
    <row r="966" spans="1:28" ht="15" thickBot="1" x14ac:dyDescent="0.35">
      <c r="A966" s="58"/>
      <c r="B966" s="58"/>
      <c r="C966" s="58"/>
      <c r="D966" s="58"/>
      <c r="E966" s="58"/>
      <c r="F966" s="58"/>
      <c r="G966" s="58"/>
      <c r="H966" s="58"/>
      <c r="I966" s="58"/>
      <c r="J966" s="58">
        <v>770</v>
      </c>
      <c r="K966" s="56" t="s">
        <v>1143</v>
      </c>
      <c r="L966" s="7" t="s">
        <v>1144</v>
      </c>
      <c r="M966" s="88">
        <f t="shared" si="208"/>
        <v>770</v>
      </c>
      <c r="N966" s="91">
        <v>16.23</v>
      </c>
      <c r="O966" s="89">
        <f t="shared" si="191"/>
        <v>16.979825999999999</v>
      </c>
      <c r="P966" s="57">
        <f t="shared" si="209"/>
        <v>13074.46602</v>
      </c>
      <c r="Q966" s="57" t="s">
        <v>1139</v>
      </c>
      <c r="R966" s="7" t="s">
        <v>1140</v>
      </c>
      <c r="S966" s="71">
        <f t="shared" si="192"/>
        <v>0</v>
      </c>
      <c r="T966" s="71">
        <f t="shared" si="193"/>
        <v>0</v>
      </c>
      <c r="U966" s="71">
        <f t="shared" si="194"/>
        <v>0</v>
      </c>
      <c r="V966" s="71">
        <f t="shared" si="195"/>
        <v>0</v>
      </c>
      <c r="W966" s="71">
        <f t="shared" si="196"/>
        <v>0</v>
      </c>
      <c r="X966" s="71">
        <f t="shared" si="197"/>
        <v>0</v>
      </c>
      <c r="Y966" s="71">
        <f t="shared" si="198"/>
        <v>0</v>
      </c>
      <c r="Z966" s="71">
        <f t="shared" si="199"/>
        <v>0</v>
      </c>
      <c r="AA966" s="71">
        <f t="shared" si="200"/>
        <v>0</v>
      </c>
      <c r="AB966" s="71">
        <f t="shared" si="201"/>
        <v>13074.46602</v>
      </c>
    </row>
    <row r="967" spans="1:28" ht="15" thickBot="1" x14ac:dyDescent="0.35">
      <c r="A967" s="58"/>
      <c r="B967" s="58"/>
      <c r="C967" s="58"/>
      <c r="D967" s="58"/>
      <c r="E967" s="58"/>
      <c r="F967" s="58"/>
      <c r="G967" s="58"/>
      <c r="H967" s="58"/>
      <c r="I967" s="58"/>
      <c r="J967" s="58">
        <v>300</v>
      </c>
      <c r="K967" s="56" t="s">
        <v>1145</v>
      </c>
      <c r="L967" s="7" t="s">
        <v>1146</v>
      </c>
      <c r="M967" s="88">
        <f t="shared" si="208"/>
        <v>300</v>
      </c>
      <c r="N967" s="91">
        <v>3.59</v>
      </c>
      <c r="O967" s="89">
        <f t="shared" ref="O967:O1030" si="210">N967*4.62%+N967</f>
        <v>3.7558579999999999</v>
      </c>
      <c r="P967" s="57">
        <f t="shared" si="209"/>
        <v>1126.7574</v>
      </c>
      <c r="Q967" s="57" t="s">
        <v>1139</v>
      </c>
      <c r="R967" s="7" t="s">
        <v>1140</v>
      </c>
      <c r="S967" s="71">
        <f t="shared" si="192"/>
        <v>0</v>
      </c>
      <c r="T967" s="71">
        <f t="shared" si="193"/>
        <v>0</v>
      </c>
      <c r="U967" s="71">
        <f t="shared" si="194"/>
        <v>0</v>
      </c>
      <c r="V967" s="71">
        <f t="shared" si="195"/>
        <v>0</v>
      </c>
      <c r="W967" s="71">
        <f t="shared" si="196"/>
        <v>0</v>
      </c>
      <c r="X967" s="71">
        <f t="shared" si="197"/>
        <v>0</v>
      </c>
      <c r="Y967" s="71">
        <f t="shared" si="198"/>
        <v>0</v>
      </c>
      <c r="Z967" s="71">
        <f t="shared" si="199"/>
        <v>0</v>
      </c>
      <c r="AA967" s="71">
        <f t="shared" si="200"/>
        <v>0</v>
      </c>
      <c r="AB967" s="71">
        <f t="shared" si="201"/>
        <v>1126.7574</v>
      </c>
    </row>
    <row r="968" spans="1:28" ht="15" thickBot="1" x14ac:dyDescent="0.35">
      <c r="A968" s="58"/>
      <c r="B968" s="58"/>
      <c r="C968" s="58"/>
      <c r="D968" s="58"/>
      <c r="E968" s="58"/>
      <c r="F968" s="58"/>
      <c r="G968" s="58"/>
      <c r="H968" s="58"/>
      <c r="I968" s="58"/>
      <c r="J968" s="58">
        <v>2000</v>
      </c>
      <c r="K968" s="56" t="s">
        <v>1147</v>
      </c>
      <c r="L968" s="7" t="s">
        <v>1148</v>
      </c>
      <c r="M968" s="88">
        <f t="shared" si="208"/>
        <v>2000</v>
      </c>
      <c r="N968" s="91">
        <v>1.84</v>
      </c>
      <c r="O968" s="89">
        <f t="shared" si="210"/>
        <v>1.9250080000000001</v>
      </c>
      <c r="P968" s="57">
        <f t="shared" si="209"/>
        <v>3850.0160000000001</v>
      </c>
      <c r="Q968" s="57" t="s">
        <v>1139</v>
      </c>
      <c r="R968" s="7" t="s">
        <v>1140</v>
      </c>
      <c r="S968" s="71">
        <f t="shared" ref="S968:S1031" si="211">A968*O968</f>
        <v>0</v>
      </c>
      <c r="T968" s="71">
        <f t="shared" ref="T968:T1031" si="212">B968*O968</f>
        <v>0</v>
      </c>
      <c r="U968" s="71">
        <f t="shared" ref="U968:U1031" si="213">C968*O968</f>
        <v>0</v>
      </c>
      <c r="V968" s="71">
        <f t="shared" ref="V968:V1031" si="214">D968*O968</f>
        <v>0</v>
      </c>
      <c r="W968" s="71">
        <f t="shared" ref="W968:W1031" si="215">E968*O968</f>
        <v>0</v>
      </c>
      <c r="X968" s="71">
        <f t="shared" ref="X968:X1031" si="216">F968*O968</f>
        <v>0</v>
      </c>
      <c r="Y968" s="71">
        <f t="shared" ref="Y968:Y1031" si="217">G968*O968</f>
        <v>0</v>
      </c>
      <c r="Z968" s="71">
        <f t="shared" ref="Z968:Z1031" si="218">H968*O968</f>
        <v>0</v>
      </c>
      <c r="AA968" s="71">
        <f t="shared" ref="AA968:AA1031" si="219">I968*O968</f>
        <v>0</v>
      </c>
      <c r="AB968" s="71">
        <f t="shared" ref="AB968:AB1031" si="220">J968*O968</f>
        <v>3850.0160000000001</v>
      </c>
    </row>
    <row r="969" spans="1:28" ht="15" thickBot="1" x14ac:dyDescent="0.35">
      <c r="A969" s="58"/>
      <c r="B969" s="58"/>
      <c r="C969" s="58"/>
      <c r="D969" s="58"/>
      <c r="E969" s="58"/>
      <c r="F969" s="58"/>
      <c r="G969" s="58"/>
      <c r="H969" s="58"/>
      <c r="I969" s="58"/>
      <c r="J969" s="58">
        <v>2000</v>
      </c>
      <c r="K969" s="56" t="s">
        <v>1149</v>
      </c>
      <c r="L969" s="7" t="s">
        <v>1148</v>
      </c>
      <c r="M969" s="88">
        <f t="shared" si="208"/>
        <v>2000</v>
      </c>
      <c r="N969" s="91">
        <v>2.16</v>
      </c>
      <c r="O969" s="89">
        <f t="shared" si="210"/>
        <v>2.259792</v>
      </c>
      <c r="P969" s="57">
        <f t="shared" si="209"/>
        <v>4519.5839999999998</v>
      </c>
      <c r="Q969" s="57" t="s">
        <v>1139</v>
      </c>
      <c r="R969" s="7" t="s">
        <v>1140</v>
      </c>
      <c r="S969" s="71">
        <f t="shared" si="211"/>
        <v>0</v>
      </c>
      <c r="T969" s="71">
        <f t="shared" si="212"/>
        <v>0</v>
      </c>
      <c r="U969" s="71">
        <f t="shared" si="213"/>
        <v>0</v>
      </c>
      <c r="V969" s="71">
        <f t="shared" si="214"/>
        <v>0</v>
      </c>
      <c r="W969" s="71">
        <f t="shared" si="215"/>
        <v>0</v>
      </c>
      <c r="X969" s="71">
        <f t="shared" si="216"/>
        <v>0</v>
      </c>
      <c r="Y969" s="71">
        <f t="shared" si="217"/>
        <v>0</v>
      </c>
      <c r="Z969" s="71">
        <f t="shared" si="218"/>
        <v>0</v>
      </c>
      <c r="AA969" s="71">
        <f t="shared" si="219"/>
        <v>0</v>
      </c>
      <c r="AB969" s="71">
        <f t="shared" si="220"/>
        <v>4519.5839999999998</v>
      </c>
    </row>
    <row r="970" spans="1:28" ht="15" thickBot="1" x14ac:dyDescent="0.35">
      <c r="A970" s="58"/>
      <c r="B970" s="58"/>
      <c r="C970" s="58"/>
      <c r="D970" s="58"/>
      <c r="E970" s="58"/>
      <c r="F970" s="58"/>
      <c r="G970" s="58"/>
      <c r="H970" s="58"/>
      <c r="I970" s="58"/>
      <c r="J970" s="58">
        <v>895</v>
      </c>
      <c r="K970" s="56" t="s">
        <v>1150</v>
      </c>
      <c r="L970" s="7" t="s">
        <v>1127</v>
      </c>
      <c r="M970" s="88">
        <f t="shared" si="208"/>
        <v>895</v>
      </c>
      <c r="N970" s="91">
        <v>23.25</v>
      </c>
      <c r="O970" s="89">
        <f t="shared" si="210"/>
        <v>24.324149999999999</v>
      </c>
      <c r="P970" s="57">
        <f t="shared" si="209"/>
        <v>21770.114249999999</v>
      </c>
      <c r="Q970" s="57" t="s">
        <v>1139</v>
      </c>
      <c r="R970" s="7" t="s">
        <v>1140</v>
      </c>
      <c r="S970" s="71">
        <f t="shared" si="211"/>
        <v>0</v>
      </c>
      <c r="T970" s="71">
        <f t="shared" si="212"/>
        <v>0</v>
      </c>
      <c r="U970" s="71">
        <f t="shared" si="213"/>
        <v>0</v>
      </c>
      <c r="V970" s="71">
        <f t="shared" si="214"/>
        <v>0</v>
      </c>
      <c r="W970" s="71">
        <f t="shared" si="215"/>
        <v>0</v>
      </c>
      <c r="X970" s="71">
        <f t="shared" si="216"/>
        <v>0</v>
      </c>
      <c r="Y970" s="71">
        <f t="shared" si="217"/>
        <v>0</v>
      </c>
      <c r="Z970" s="71">
        <f t="shared" si="218"/>
        <v>0</v>
      </c>
      <c r="AA970" s="71">
        <f t="shared" si="219"/>
        <v>0</v>
      </c>
      <c r="AB970" s="71">
        <f t="shared" si="220"/>
        <v>21770.114249999999</v>
      </c>
    </row>
    <row r="971" spans="1:28" ht="15" thickBot="1" x14ac:dyDescent="0.35">
      <c r="A971" s="58"/>
      <c r="B971" s="58"/>
      <c r="C971" s="58"/>
      <c r="D971" s="58"/>
      <c r="E971" s="58"/>
      <c r="F971" s="58"/>
      <c r="G971" s="58"/>
      <c r="H971" s="58"/>
      <c r="I971" s="58"/>
      <c r="J971" s="58">
        <v>150</v>
      </c>
      <c r="K971" s="56" t="s">
        <v>1151</v>
      </c>
      <c r="L971" s="7" t="s">
        <v>1152</v>
      </c>
      <c r="M971" s="88">
        <f t="shared" si="208"/>
        <v>150</v>
      </c>
      <c r="N971" s="91">
        <v>13.93</v>
      </c>
      <c r="O971" s="89">
        <f t="shared" si="210"/>
        <v>14.573566</v>
      </c>
      <c r="P971" s="57">
        <f t="shared" si="209"/>
        <v>2186.0349000000001</v>
      </c>
      <c r="Q971" s="57" t="s">
        <v>1139</v>
      </c>
      <c r="R971" s="7" t="s">
        <v>1140</v>
      </c>
      <c r="S971" s="71">
        <f t="shared" si="211"/>
        <v>0</v>
      </c>
      <c r="T971" s="71">
        <f t="shared" si="212"/>
        <v>0</v>
      </c>
      <c r="U971" s="71">
        <f t="shared" si="213"/>
        <v>0</v>
      </c>
      <c r="V971" s="71">
        <f t="shared" si="214"/>
        <v>0</v>
      </c>
      <c r="W971" s="71">
        <f t="shared" si="215"/>
        <v>0</v>
      </c>
      <c r="X971" s="71">
        <f t="shared" si="216"/>
        <v>0</v>
      </c>
      <c r="Y971" s="71">
        <f t="shared" si="217"/>
        <v>0</v>
      </c>
      <c r="Z971" s="71">
        <f t="shared" si="218"/>
        <v>0</v>
      </c>
      <c r="AA971" s="71">
        <f t="shared" si="219"/>
        <v>0</v>
      </c>
      <c r="AB971" s="71">
        <f t="shared" si="220"/>
        <v>2186.0349000000001</v>
      </c>
    </row>
    <row r="972" spans="1:28" ht="15" thickBot="1" x14ac:dyDescent="0.35">
      <c r="A972" s="58"/>
      <c r="B972" s="58"/>
      <c r="C972" s="58"/>
      <c r="D972" s="58"/>
      <c r="E972" s="58"/>
      <c r="F972" s="58"/>
      <c r="G972" s="58"/>
      <c r="H972" s="58"/>
      <c r="I972" s="58"/>
      <c r="J972" s="58">
        <v>1195</v>
      </c>
      <c r="K972" s="56" t="s">
        <v>1153</v>
      </c>
      <c r="L972" s="7" t="s">
        <v>1154</v>
      </c>
      <c r="M972" s="88">
        <f t="shared" si="208"/>
        <v>1195</v>
      </c>
      <c r="N972" s="91">
        <v>5.88</v>
      </c>
      <c r="O972" s="89">
        <f t="shared" si="210"/>
        <v>6.151656</v>
      </c>
      <c r="P972" s="57">
        <f t="shared" si="209"/>
        <v>7351.2289199999996</v>
      </c>
      <c r="Q972" s="57" t="s">
        <v>1139</v>
      </c>
      <c r="R972" s="7" t="s">
        <v>1140</v>
      </c>
      <c r="S972" s="71">
        <f t="shared" si="211"/>
        <v>0</v>
      </c>
      <c r="T972" s="71">
        <f t="shared" si="212"/>
        <v>0</v>
      </c>
      <c r="U972" s="71">
        <f t="shared" si="213"/>
        <v>0</v>
      </c>
      <c r="V972" s="71">
        <f t="shared" si="214"/>
        <v>0</v>
      </c>
      <c r="W972" s="71">
        <f t="shared" si="215"/>
        <v>0</v>
      </c>
      <c r="X972" s="71">
        <f t="shared" si="216"/>
        <v>0</v>
      </c>
      <c r="Y972" s="71">
        <f t="shared" si="217"/>
        <v>0</v>
      </c>
      <c r="Z972" s="71">
        <f t="shared" si="218"/>
        <v>0</v>
      </c>
      <c r="AA972" s="71">
        <f t="shared" si="219"/>
        <v>0</v>
      </c>
      <c r="AB972" s="71">
        <f t="shared" si="220"/>
        <v>7351.2289199999996</v>
      </c>
    </row>
    <row r="973" spans="1:28" ht="15" thickBot="1" x14ac:dyDescent="0.35">
      <c r="A973" s="58"/>
      <c r="B973" s="58"/>
      <c r="C973" s="58"/>
      <c r="D973" s="58"/>
      <c r="E973" s="58"/>
      <c r="F973" s="58"/>
      <c r="G973" s="58"/>
      <c r="H973" s="58"/>
      <c r="I973" s="58"/>
      <c r="J973" s="58">
        <v>2042</v>
      </c>
      <c r="K973" s="56" t="s">
        <v>1155</v>
      </c>
      <c r="L973" s="7" t="s">
        <v>1156</v>
      </c>
      <c r="M973" s="88">
        <f t="shared" si="208"/>
        <v>2042</v>
      </c>
      <c r="N973" s="91">
        <v>21.94</v>
      </c>
      <c r="O973" s="89">
        <f t="shared" si="210"/>
        <v>22.953628000000002</v>
      </c>
      <c r="P973" s="57">
        <f t="shared" si="209"/>
        <v>46871.308376000001</v>
      </c>
      <c r="Q973" s="57" t="s">
        <v>1139</v>
      </c>
      <c r="R973" s="7" t="s">
        <v>1140</v>
      </c>
      <c r="S973" s="71">
        <f t="shared" si="211"/>
        <v>0</v>
      </c>
      <c r="T973" s="71">
        <f t="shared" si="212"/>
        <v>0</v>
      </c>
      <c r="U973" s="71">
        <f t="shared" si="213"/>
        <v>0</v>
      </c>
      <c r="V973" s="71">
        <f t="shared" si="214"/>
        <v>0</v>
      </c>
      <c r="W973" s="71">
        <f t="shared" si="215"/>
        <v>0</v>
      </c>
      <c r="X973" s="71">
        <f t="shared" si="216"/>
        <v>0</v>
      </c>
      <c r="Y973" s="71">
        <f t="shared" si="217"/>
        <v>0</v>
      </c>
      <c r="Z973" s="71">
        <f t="shared" si="218"/>
        <v>0</v>
      </c>
      <c r="AA973" s="71">
        <f t="shared" si="219"/>
        <v>0</v>
      </c>
      <c r="AB973" s="71">
        <f t="shared" si="220"/>
        <v>46871.308376000001</v>
      </c>
    </row>
    <row r="974" spans="1:28" ht="15" thickBot="1" x14ac:dyDescent="0.35">
      <c r="A974" s="58"/>
      <c r="B974" s="58"/>
      <c r="C974" s="58"/>
      <c r="D974" s="58"/>
      <c r="E974" s="58"/>
      <c r="F974" s="58"/>
      <c r="G974" s="58"/>
      <c r="H974" s="58"/>
      <c r="I974" s="58"/>
      <c r="J974" s="58">
        <v>150</v>
      </c>
      <c r="K974" s="56" t="s">
        <v>1157</v>
      </c>
      <c r="L974" s="7" t="s">
        <v>1158</v>
      </c>
      <c r="M974" s="88">
        <f t="shared" si="208"/>
        <v>150</v>
      </c>
      <c r="N974" s="91">
        <v>8.8699999999999992</v>
      </c>
      <c r="O974" s="89">
        <f t="shared" si="210"/>
        <v>9.279793999999999</v>
      </c>
      <c r="P974" s="57">
        <f t="shared" si="209"/>
        <v>1391.9690999999998</v>
      </c>
      <c r="Q974" s="57" t="s">
        <v>1139</v>
      </c>
      <c r="R974" s="7" t="s">
        <v>1140</v>
      </c>
      <c r="S974" s="71">
        <f t="shared" si="211"/>
        <v>0</v>
      </c>
      <c r="T974" s="71">
        <f t="shared" si="212"/>
        <v>0</v>
      </c>
      <c r="U974" s="71">
        <f t="shared" si="213"/>
        <v>0</v>
      </c>
      <c r="V974" s="71">
        <f t="shared" si="214"/>
        <v>0</v>
      </c>
      <c r="W974" s="71">
        <f t="shared" si="215"/>
        <v>0</v>
      </c>
      <c r="X974" s="71">
        <f t="shared" si="216"/>
        <v>0</v>
      </c>
      <c r="Y974" s="71">
        <f t="shared" si="217"/>
        <v>0</v>
      </c>
      <c r="Z974" s="71">
        <f t="shared" si="218"/>
        <v>0</v>
      </c>
      <c r="AA974" s="71">
        <f t="shared" si="219"/>
        <v>0</v>
      </c>
      <c r="AB974" s="71">
        <f t="shared" si="220"/>
        <v>1391.9690999999998</v>
      </c>
    </row>
    <row r="975" spans="1:28" ht="15" thickBot="1" x14ac:dyDescent="0.35">
      <c r="A975" s="58"/>
      <c r="B975" s="58"/>
      <c r="C975" s="58"/>
      <c r="D975" s="58"/>
      <c r="E975" s="58"/>
      <c r="F975" s="58"/>
      <c r="G975" s="58"/>
      <c r="H975" s="58"/>
      <c r="I975" s="58"/>
      <c r="J975" s="58">
        <v>1030</v>
      </c>
      <c r="K975" s="56" t="s">
        <v>1159</v>
      </c>
      <c r="L975" s="7" t="s">
        <v>1160</v>
      </c>
      <c r="M975" s="88">
        <f t="shared" si="208"/>
        <v>1030</v>
      </c>
      <c r="N975" s="91">
        <v>4.6100000000000003</v>
      </c>
      <c r="O975" s="89">
        <f t="shared" si="210"/>
        <v>4.8229820000000005</v>
      </c>
      <c r="P975" s="57">
        <f t="shared" si="209"/>
        <v>4967.6714600000005</v>
      </c>
      <c r="Q975" s="57" t="s">
        <v>1139</v>
      </c>
      <c r="R975" s="7" t="s">
        <v>1140</v>
      </c>
      <c r="S975" s="71">
        <f t="shared" si="211"/>
        <v>0</v>
      </c>
      <c r="T975" s="71">
        <f t="shared" si="212"/>
        <v>0</v>
      </c>
      <c r="U975" s="71">
        <f t="shared" si="213"/>
        <v>0</v>
      </c>
      <c r="V975" s="71">
        <f t="shared" si="214"/>
        <v>0</v>
      </c>
      <c r="W975" s="71">
        <f t="shared" si="215"/>
        <v>0</v>
      </c>
      <c r="X975" s="71">
        <f t="shared" si="216"/>
        <v>0</v>
      </c>
      <c r="Y975" s="71">
        <f t="shared" si="217"/>
        <v>0</v>
      </c>
      <c r="Z975" s="71">
        <f t="shared" si="218"/>
        <v>0</v>
      </c>
      <c r="AA975" s="71">
        <f t="shared" si="219"/>
        <v>0</v>
      </c>
      <c r="AB975" s="71">
        <f t="shared" si="220"/>
        <v>4967.6714600000005</v>
      </c>
    </row>
    <row r="976" spans="1:28" ht="15" thickBot="1" x14ac:dyDescent="0.35">
      <c r="A976" s="58"/>
      <c r="B976" s="58"/>
      <c r="C976" s="58"/>
      <c r="D976" s="58"/>
      <c r="E976" s="58"/>
      <c r="F976" s="58"/>
      <c r="G976" s="58"/>
      <c r="H976" s="58"/>
      <c r="I976" s="58"/>
      <c r="J976" s="58">
        <v>60</v>
      </c>
      <c r="K976" s="56" t="s">
        <v>1161</v>
      </c>
      <c r="L976" s="7" t="s">
        <v>1162</v>
      </c>
      <c r="M976" s="88">
        <f t="shared" si="208"/>
        <v>60</v>
      </c>
      <c r="N976" s="91">
        <v>4.91</v>
      </c>
      <c r="O976" s="89">
        <f t="shared" si="210"/>
        <v>5.1368419999999997</v>
      </c>
      <c r="P976" s="57">
        <f t="shared" si="209"/>
        <v>308.21051999999997</v>
      </c>
      <c r="Q976" s="57" t="s">
        <v>1139</v>
      </c>
      <c r="R976" s="7" t="s">
        <v>1140</v>
      </c>
      <c r="S976" s="71">
        <f t="shared" si="211"/>
        <v>0</v>
      </c>
      <c r="T976" s="71">
        <f t="shared" si="212"/>
        <v>0</v>
      </c>
      <c r="U976" s="71">
        <f t="shared" si="213"/>
        <v>0</v>
      </c>
      <c r="V976" s="71">
        <f t="shared" si="214"/>
        <v>0</v>
      </c>
      <c r="W976" s="71">
        <f t="shared" si="215"/>
        <v>0</v>
      </c>
      <c r="X976" s="71">
        <f t="shared" si="216"/>
        <v>0</v>
      </c>
      <c r="Y976" s="71">
        <f t="shared" si="217"/>
        <v>0</v>
      </c>
      <c r="Z976" s="71">
        <f t="shared" si="218"/>
        <v>0</v>
      </c>
      <c r="AA976" s="71">
        <f t="shared" si="219"/>
        <v>0</v>
      </c>
      <c r="AB976" s="71">
        <f t="shared" si="220"/>
        <v>308.21051999999997</v>
      </c>
    </row>
    <row r="977" spans="1:28" ht="15" thickBot="1" x14ac:dyDescent="0.35">
      <c r="A977" s="58"/>
      <c r="B977" s="58"/>
      <c r="C977" s="58"/>
      <c r="D977" s="58"/>
      <c r="E977" s="58"/>
      <c r="F977" s="58"/>
      <c r="G977" s="58"/>
      <c r="H977" s="58"/>
      <c r="I977" s="58"/>
      <c r="J977" s="58">
        <v>2300</v>
      </c>
      <c r="K977" s="56" t="s">
        <v>1163</v>
      </c>
      <c r="L977" s="7" t="s">
        <v>1164</v>
      </c>
      <c r="M977" s="88">
        <f t="shared" si="208"/>
        <v>2300</v>
      </c>
      <c r="N977" s="91">
        <v>6.88</v>
      </c>
      <c r="O977" s="89">
        <f t="shared" si="210"/>
        <v>7.1978559999999998</v>
      </c>
      <c r="P977" s="57">
        <f t="shared" si="209"/>
        <v>16555.068800000001</v>
      </c>
      <c r="Q977" s="57" t="s">
        <v>1139</v>
      </c>
      <c r="R977" s="7" t="s">
        <v>1140</v>
      </c>
      <c r="S977" s="71">
        <f t="shared" si="211"/>
        <v>0</v>
      </c>
      <c r="T977" s="71">
        <f t="shared" si="212"/>
        <v>0</v>
      </c>
      <c r="U977" s="71">
        <f t="shared" si="213"/>
        <v>0</v>
      </c>
      <c r="V977" s="71">
        <f t="shared" si="214"/>
        <v>0</v>
      </c>
      <c r="W977" s="71">
        <f t="shared" si="215"/>
        <v>0</v>
      </c>
      <c r="X977" s="71">
        <f t="shared" si="216"/>
        <v>0</v>
      </c>
      <c r="Y977" s="71">
        <f t="shared" si="217"/>
        <v>0</v>
      </c>
      <c r="Z977" s="71">
        <f t="shared" si="218"/>
        <v>0</v>
      </c>
      <c r="AA977" s="71">
        <f t="shared" si="219"/>
        <v>0</v>
      </c>
      <c r="AB977" s="71">
        <f t="shared" si="220"/>
        <v>16555.068800000001</v>
      </c>
    </row>
    <row r="978" spans="1:28" ht="15" thickBot="1" x14ac:dyDescent="0.35">
      <c r="A978" s="58"/>
      <c r="B978" s="58"/>
      <c r="C978" s="58"/>
      <c r="D978" s="58"/>
      <c r="E978" s="58"/>
      <c r="F978" s="58"/>
      <c r="G978" s="58"/>
      <c r="H978" s="58"/>
      <c r="I978" s="58"/>
      <c r="J978" s="58">
        <v>20</v>
      </c>
      <c r="K978" s="56" t="s">
        <v>1165</v>
      </c>
      <c r="L978" s="7" t="s">
        <v>1152</v>
      </c>
      <c r="M978" s="88">
        <f t="shared" si="208"/>
        <v>20</v>
      </c>
      <c r="N978" s="91">
        <v>17.52</v>
      </c>
      <c r="O978" s="89">
        <f t="shared" si="210"/>
        <v>18.329423999999999</v>
      </c>
      <c r="P978" s="57">
        <f t="shared" si="209"/>
        <v>366.58848</v>
      </c>
      <c r="Q978" s="57" t="s">
        <v>1139</v>
      </c>
      <c r="R978" s="7" t="s">
        <v>1140</v>
      </c>
      <c r="S978" s="71">
        <f t="shared" si="211"/>
        <v>0</v>
      </c>
      <c r="T978" s="71">
        <f t="shared" si="212"/>
        <v>0</v>
      </c>
      <c r="U978" s="71">
        <f t="shared" si="213"/>
        <v>0</v>
      </c>
      <c r="V978" s="71">
        <f t="shared" si="214"/>
        <v>0</v>
      </c>
      <c r="W978" s="71">
        <f t="shared" si="215"/>
        <v>0</v>
      </c>
      <c r="X978" s="71">
        <f t="shared" si="216"/>
        <v>0</v>
      </c>
      <c r="Y978" s="71">
        <f t="shared" si="217"/>
        <v>0</v>
      </c>
      <c r="Z978" s="71">
        <f t="shared" si="218"/>
        <v>0</v>
      </c>
      <c r="AA978" s="71">
        <f t="shared" si="219"/>
        <v>0</v>
      </c>
      <c r="AB978" s="71">
        <f t="shared" si="220"/>
        <v>366.58848</v>
      </c>
    </row>
    <row r="979" spans="1:28" ht="15" thickBot="1" x14ac:dyDescent="0.35">
      <c r="A979" s="58"/>
      <c r="B979" s="58"/>
      <c r="C979" s="58"/>
      <c r="D979" s="58"/>
      <c r="E979" s="58"/>
      <c r="F979" s="58"/>
      <c r="G979" s="58"/>
      <c r="H979" s="58"/>
      <c r="I979" s="58"/>
      <c r="J979" s="58">
        <v>2000</v>
      </c>
      <c r="K979" s="56" t="s">
        <v>1166</v>
      </c>
      <c r="L979" s="7" t="s">
        <v>1167</v>
      </c>
      <c r="M979" s="88">
        <f t="shared" si="208"/>
        <v>2000</v>
      </c>
      <c r="N979" s="91">
        <v>8.02</v>
      </c>
      <c r="O979" s="89">
        <f t="shared" si="210"/>
        <v>8.3905239999999992</v>
      </c>
      <c r="P979" s="57">
        <f t="shared" si="209"/>
        <v>16781.047999999999</v>
      </c>
      <c r="Q979" s="57" t="s">
        <v>1139</v>
      </c>
      <c r="R979" s="7" t="s">
        <v>1140</v>
      </c>
      <c r="S979" s="71">
        <f t="shared" si="211"/>
        <v>0</v>
      </c>
      <c r="T979" s="71">
        <f t="shared" si="212"/>
        <v>0</v>
      </c>
      <c r="U979" s="71">
        <f t="shared" si="213"/>
        <v>0</v>
      </c>
      <c r="V979" s="71">
        <f t="shared" si="214"/>
        <v>0</v>
      </c>
      <c r="W979" s="71">
        <f t="shared" si="215"/>
        <v>0</v>
      </c>
      <c r="X979" s="71">
        <f t="shared" si="216"/>
        <v>0</v>
      </c>
      <c r="Y979" s="71">
        <f t="shared" si="217"/>
        <v>0</v>
      </c>
      <c r="Z979" s="71">
        <f t="shared" si="218"/>
        <v>0</v>
      </c>
      <c r="AA979" s="71">
        <f t="shared" si="219"/>
        <v>0</v>
      </c>
      <c r="AB979" s="71">
        <f t="shared" si="220"/>
        <v>16781.047999999999</v>
      </c>
    </row>
    <row r="980" spans="1:28" ht="15" thickBot="1" x14ac:dyDescent="0.35">
      <c r="A980" s="58"/>
      <c r="B980" s="58"/>
      <c r="C980" s="58"/>
      <c r="D980" s="58"/>
      <c r="E980" s="58"/>
      <c r="F980" s="58"/>
      <c r="G980" s="58"/>
      <c r="H980" s="58"/>
      <c r="I980" s="58"/>
      <c r="J980" s="58">
        <v>70</v>
      </c>
      <c r="K980" s="56" t="s">
        <v>1168</v>
      </c>
      <c r="L980" s="7" t="s">
        <v>1169</v>
      </c>
      <c r="M980" s="88">
        <f t="shared" si="208"/>
        <v>70</v>
      </c>
      <c r="N980" s="91">
        <v>22.26</v>
      </c>
      <c r="O980" s="89">
        <f t="shared" si="210"/>
        <v>23.288412000000001</v>
      </c>
      <c r="P980" s="57">
        <f t="shared" si="209"/>
        <v>1630.18884</v>
      </c>
      <c r="Q980" s="57" t="s">
        <v>1139</v>
      </c>
      <c r="R980" s="7" t="s">
        <v>1140</v>
      </c>
      <c r="S980" s="71">
        <f t="shared" si="211"/>
        <v>0</v>
      </c>
      <c r="T980" s="71">
        <f t="shared" si="212"/>
        <v>0</v>
      </c>
      <c r="U980" s="71">
        <f t="shared" si="213"/>
        <v>0</v>
      </c>
      <c r="V980" s="71">
        <f t="shared" si="214"/>
        <v>0</v>
      </c>
      <c r="W980" s="71">
        <f t="shared" si="215"/>
        <v>0</v>
      </c>
      <c r="X980" s="71">
        <f t="shared" si="216"/>
        <v>0</v>
      </c>
      <c r="Y980" s="71">
        <f t="shared" si="217"/>
        <v>0</v>
      </c>
      <c r="Z980" s="71">
        <f t="shared" si="218"/>
        <v>0</v>
      </c>
      <c r="AA980" s="71">
        <f t="shared" si="219"/>
        <v>0</v>
      </c>
      <c r="AB980" s="71">
        <f t="shared" si="220"/>
        <v>1630.18884</v>
      </c>
    </row>
    <row r="981" spans="1:28" ht="15" thickBot="1" x14ac:dyDescent="0.35">
      <c r="A981" s="58"/>
      <c r="B981" s="58"/>
      <c r="C981" s="58"/>
      <c r="D981" s="58"/>
      <c r="E981" s="58"/>
      <c r="F981" s="58"/>
      <c r="G981" s="58"/>
      <c r="H981" s="58"/>
      <c r="I981" s="58"/>
      <c r="J981" s="58">
        <v>1700</v>
      </c>
      <c r="K981" s="56" t="s">
        <v>1170</v>
      </c>
      <c r="L981" s="7" t="s">
        <v>1171</v>
      </c>
      <c r="M981" s="88">
        <f t="shared" si="208"/>
        <v>1700</v>
      </c>
      <c r="N981" s="91">
        <v>8.49</v>
      </c>
      <c r="O981" s="89">
        <f t="shared" si="210"/>
        <v>8.882238000000001</v>
      </c>
      <c r="P981" s="57">
        <f t="shared" si="209"/>
        <v>15099.804600000001</v>
      </c>
      <c r="Q981" s="57" t="s">
        <v>1139</v>
      </c>
      <c r="R981" s="7" t="s">
        <v>1140</v>
      </c>
      <c r="S981" s="71">
        <f t="shared" si="211"/>
        <v>0</v>
      </c>
      <c r="T981" s="71">
        <f t="shared" si="212"/>
        <v>0</v>
      </c>
      <c r="U981" s="71">
        <f t="shared" si="213"/>
        <v>0</v>
      </c>
      <c r="V981" s="71">
        <f t="shared" si="214"/>
        <v>0</v>
      </c>
      <c r="W981" s="71">
        <f t="shared" si="215"/>
        <v>0</v>
      </c>
      <c r="X981" s="71">
        <f t="shared" si="216"/>
        <v>0</v>
      </c>
      <c r="Y981" s="71">
        <f t="shared" si="217"/>
        <v>0</v>
      </c>
      <c r="Z981" s="71">
        <f t="shared" si="218"/>
        <v>0</v>
      </c>
      <c r="AA981" s="71">
        <f t="shared" si="219"/>
        <v>0</v>
      </c>
      <c r="AB981" s="71">
        <f t="shared" si="220"/>
        <v>15099.804600000001</v>
      </c>
    </row>
    <row r="982" spans="1:28" ht="15" thickBot="1" x14ac:dyDescent="0.35">
      <c r="A982" s="58"/>
      <c r="B982" s="58"/>
      <c r="C982" s="58"/>
      <c r="D982" s="58"/>
      <c r="E982" s="58"/>
      <c r="F982" s="58"/>
      <c r="G982" s="58"/>
      <c r="H982" s="58"/>
      <c r="I982" s="58"/>
      <c r="J982" s="58">
        <v>350</v>
      </c>
      <c r="K982" s="56" t="s">
        <v>1172</v>
      </c>
      <c r="L982" s="7" t="s">
        <v>1173</v>
      </c>
      <c r="M982" s="88">
        <f t="shared" si="208"/>
        <v>350</v>
      </c>
      <c r="N982" s="91">
        <v>6.32</v>
      </c>
      <c r="O982" s="89">
        <f t="shared" si="210"/>
        <v>6.6119840000000005</v>
      </c>
      <c r="P982" s="57">
        <f t="shared" si="209"/>
        <v>2314.1944000000003</v>
      </c>
      <c r="Q982" s="57" t="s">
        <v>1139</v>
      </c>
      <c r="R982" s="7" t="s">
        <v>1140</v>
      </c>
      <c r="S982" s="71">
        <f t="shared" si="211"/>
        <v>0</v>
      </c>
      <c r="T982" s="71">
        <f t="shared" si="212"/>
        <v>0</v>
      </c>
      <c r="U982" s="71">
        <f t="shared" si="213"/>
        <v>0</v>
      </c>
      <c r="V982" s="71">
        <f t="shared" si="214"/>
        <v>0</v>
      </c>
      <c r="W982" s="71">
        <f t="shared" si="215"/>
        <v>0</v>
      </c>
      <c r="X982" s="71">
        <f t="shared" si="216"/>
        <v>0</v>
      </c>
      <c r="Y982" s="71">
        <f t="shared" si="217"/>
        <v>0</v>
      </c>
      <c r="Z982" s="71">
        <f t="shared" si="218"/>
        <v>0</v>
      </c>
      <c r="AA982" s="71">
        <f t="shared" si="219"/>
        <v>0</v>
      </c>
      <c r="AB982" s="71">
        <f t="shared" si="220"/>
        <v>2314.1944000000003</v>
      </c>
    </row>
    <row r="983" spans="1:28" ht="15" thickBot="1" x14ac:dyDescent="0.35">
      <c r="A983" s="58"/>
      <c r="B983" s="58"/>
      <c r="C983" s="58"/>
      <c r="D983" s="58"/>
      <c r="E983" s="58"/>
      <c r="F983" s="58"/>
      <c r="G983" s="58"/>
      <c r="H983" s="58"/>
      <c r="I983" s="58"/>
      <c r="J983" s="58">
        <v>2620</v>
      </c>
      <c r="K983" s="56" t="s">
        <v>1174</v>
      </c>
      <c r="L983" s="7" t="s">
        <v>1175</v>
      </c>
      <c r="M983" s="88">
        <f t="shared" si="208"/>
        <v>2620</v>
      </c>
      <c r="N983" s="91">
        <v>5.31</v>
      </c>
      <c r="O983" s="89">
        <f t="shared" si="210"/>
        <v>5.5553219999999994</v>
      </c>
      <c r="P983" s="57">
        <f t="shared" si="209"/>
        <v>14554.943639999998</v>
      </c>
      <c r="Q983" s="57" t="s">
        <v>1139</v>
      </c>
      <c r="R983" s="7" t="s">
        <v>1140</v>
      </c>
      <c r="S983" s="71">
        <f t="shared" si="211"/>
        <v>0</v>
      </c>
      <c r="T983" s="71">
        <f t="shared" si="212"/>
        <v>0</v>
      </c>
      <c r="U983" s="71">
        <f t="shared" si="213"/>
        <v>0</v>
      </c>
      <c r="V983" s="71">
        <f t="shared" si="214"/>
        <v>0</v>
      </c>
      <c r="W983" s="71">
        <f t="shared" si="215"/>
        <v>0</v>
      </c>
      <c r="X983" s="71">
        <f t="shared" si="216"/>
        <v>0</v>
      </c>
      <c r="Y983" s="71">
        <f t="shared" si="217"/>
        <v>0</v>
      </c>
      <c r="Z983" s="71">
        <f t="shared" si="218"/>
        <v>0</v>
      </c>
      <c r="AA983" s="71">
        <f t="shared" si="219"/>
        <v>0</v>
      </c>
      <c r="AB983" s="71">
        <f t="shared" si="220"/>
        <v>14554.943639999998</v>
      </c>
    </row>
    <row r="984" spans="1:28" ht="15" thickBot="1" x14ac:dyDescent="0.35">
      <c r="A984" s="58"/>
      <c r="B984" s="58"/>
      <c r="C984" s="58"/>
      <c r="D984" s="58"/>
      <c r="E984" s="58"/>
      <c r="F984" s="58"/>
      <c r="G984" s="58"/>
      <c r="H984" s="58"/>
      <c r="I984" s="58"/>
      <c r="J984" s="58">
        <v>80</v>
      </c>
      <c r="K984" s="56" t="s">
        <v>1176</v>
      </c>
      <c r="L984" s="7" t="s">
        <v>1177</v>
      </c>
      <c r="M984" s="88">
        <f t="shared" si="208"/>
        <v>80</v>
      </c>
      <c r="N984" s="91">
        <v>8.4</v>
      </c>
      <c r="O984" s="89">
        <f t="shared" si="210"/>
        <v>8.7880800000000008</v>
      </c>
      <c r="P984" s="57">
        <f t="shared" si="209"/>
        <v>703.04640000000006</v>
      </c>
      <c r="Q984" s="57" t="s">
        <v>1139</v>
      </c>
      <c r="R984" s="7" t="s">
        <v>1140</v>
      </c>
      <c r="S984" s="71">
        <f t="shared" si="211"/>
        <v>0</v>
      </c>
      <c r="T984" s="71">
        <f t="shared" si="212"/>
        <v>0</v>
      </c>
      <c r="U984" s="71">
        <f t="shared" si="213"/>
        <v>0</v>
      </c>
      <c r="V984" s="71">
        <f t="shared" si="214"/>
        <v>0</v>
      </c>
      <c r="W984" s="71">
        <f t="shared" si="215"/>
        <v>0</v>
      </c>
      <c r="X984" s="71">
        <f t="shared" si="216"/>
        <v>0</v>
      </c>
      <c r="Y984" s="71">
        <f t="shared" si="217"/>
        <v>0</v>
      </c>
      <c r="Z984" s="71">
        <f t="shared" si="218"/>
        <v>0</v>
      </c>
      <c r="AA984" s="71">
        <f t="shared" si="219"/>
        <v>0</v>
      </c>
      <c r="AB984" s="71">
        <f t="shared" si="220"/>
        <v>703.04640000000006</v>
      </c>
    </row>
    <row r="985" spans="1:28" ht="15" thickBot="1" x14ac:dyDescent="0.35">
      <c r="A985" s="58"/>
      <c r="B985" s="58"/>
      <c r="C985" s="58"/>
      <c r="D985" s="58"/>
      <c r="E985" s="58"/>
      <c r="F985" s="58"/>
      <c r="G985" s="58"/>
      <c r="H985" s="58"/>
      <c r="I985" s="58"/>
      <c r="J985" s="58">
        <v>3370</v>
      </c>
      <c r="K985" s="56" t="s">
        <v>1178</v>
      </c>
      <c r="L985" s="7" t="s">
        <v>1175</v>
      </c>
      <c r="M985" s="88">
        <f t="shared" si="208"/>
        <v>3370</v>
      </c>
      <c r="N985" s="91">
        <v>5.64</v>
      </c>
      <c r="O985" s="89">
        <f t="shared" si="210"/>
        <v>5.9005679999999998</v>
      </c>
      <c r="P985" s="57">
        <f t="shared" si="209"/>
        <v>19884.91416</v>
      </c>
      <c r="Q985" s="57" t="s">
        <v>1139</v>
      </c>
      <c r="R985" s="7" t="s">
        <v>1140</v>
      </c>
      <c r="S985" s="71">
        <f t="shared" si="211"/>
        <v>0</v>
      </c>
      <c r="T985" s="71">
        <f t="shared" si="212"/>
        <v>0</v>
      </c>
      <c r="U985" s="71">
        <f t="shared" si="213"/>
        <v>0</v>
      </c>
      <c r="V985" s="71">
        <f t="shared" si="214"/>
        <v>0</v>
      </c>
      <c r="W985" s="71">
        <f t="shared" si="215"/>
        <v>0</v>
      </c>
      <c r="X985" s="71">
        <f t="shared" si="216"/>
        <v>0</v>
      </c>
      <c r="Y985" s="71">
        <f t="shared" si="217"/>
        <v>0</v>
      </c>
      <c r="Z985" s="71">
        <f t="shared" si="218"/>
        <v>0</v>
      </c>
      <c r="AA985" s="71">
        <f t="shared" si="219"/>
        <v>0</v>
      </c>
      <c r="AB985" s="71">
        <f t="shared" si="220"/>
        <v>19884.91416</v>
      </c>
    </row>
    <row r="986" spans="1:28" ht="15" thickBot="1" x14ac:dyDescent="0.35">
      <c r="A986" s="58"/>
      <c r="B986" s="58"/>
      <c r="C986" s="58"/>
      <c r="D986" s="58"/>
      <c r="E986" s="58"/>
      <c r="F986" s="58"/>
      <c r="G986" s="58"/>
      <c r="H986" s="58"/>
      <c r="I986" s="58"/>
      <c r="J986" s="58">
        <v>200</v>
      </c>
      <c r="K986" s="56" t="s">
        <v>1179</v>
      </c>
      <c r="L986" s="7" t="s">
        <v>1175</v>
      </c>
      <c r="M986" s="88">
        <f t="shared" si="208"/>
        <v>200</v>
      </c>
      <c r="N986" s="91">
        <v>5.48</v>
      </c>
      <c r="O986" s="89">
        <f t="shared" si="210"/>
        <v>5.7331760000000003</v>
      </c>
      <c r="P986" s="57">
        <f t="shared" si="209"/>
        <v>1146.6352000000002</v>
      </c>
      <c r="Q986" s="57" t="s">
        <v>1139</v>
      </c>
      <c r="R986" s="7" t="s">
        <v>1140</v>
      </c>
      <c r="S986" s="71">
        <f t="shared" si="211"/>
        <v>0</v>
      </c>
      <c r="T986" s="71">
        <f t="shared" si="212"/>
        <v>0</v>
      </c>
      <c r="U986" s="71">
        <f t="shared" si="213"/>
        <v>0</v>
      </c>
      <c r="V986" s="71">
        <f t="shared" si="214"/>
        <v>0</v>
      </c>
      <c r="W986" s="71">
        <f t="shared" si="215"/>
        <v>0</v>
      </c>
      <c r="X986" s="71">
        <f t="shared" si="216"/>
        <v>0</v>
      </c>
      <c r="Y986" s="71">
        <f t="shared" si="217"/>
        <v>0</v>
      </c>
      <c r="Z986" s="71">
        <f t="shared" si="218"/>
        <v>0</v>
      </c>
      <c r="AA986" s="71">
        <f t="shared" si="219"/>
        <v>0</v>
      </c>
      <c r="AB986" s="71">
        <f t="shared" si="220"/>
        <v>1146.6352000000002</v>
      </c>
    </row>
    <row r="987" spans="1:28" ht="15" thickBot="1" x14ac:dyDescent="0.35">
      <c r="A987" s="58"/>
      <c r="B987" s="58"/>
      <c r="C987" s="58"/>
      <c r="D987" s="58"/>
      <c r="E987" s="58"/>
      <c r="F987" s="58"/>
      <c r="G987" s="58"/>
      <c r="H987" s="58"/>
      <c r="I987" s="58"/>
      <c r="J987" s="58">
        <v>600</v>
      </c>
      <c r="K987" s="56" t="s">
        <v>1180</v>
      </c>
      <c r="L987" s="7" t="s">
        <v>1175</v>
      </c>
      <c r="M987" s="88">
        <f t="shared" si="208"/>
        <v>600</v>
      </c>
      <c r="N987" s="91">
        <v>6.15</v>
      </c>
      <c r="O987" s="89">
        <f t="shared" si="210"/>
        <v>6.4341300000000006</v>
      </c>
      <c r="P987" s="57">
        <f t="shared" si="209"/>
        <v>3860.4780000000005</v>
      </c>
      <c r="Q987" s="57" t="s">
        <v>1139</v>
      </c>
      <c r="R987" s="7" t="s">
        <v>1140</v>
      </c>
      <c r="S987" s="71">
        <f t="shared" si="211"/>
        <v>0</v>
      </c>
      <c r="T987" s="71">
        <f t="shared" si="212"/>
        <v>0</v>
      </c>
      <c r="U987" s="71">
        <f t="shared" si="213"/>
        <v>0</v>
      </c>
      <c r="V987" s="71">
        <f t="shared" si="214"/>
        <v>0</v>
      </c>
      <c r="W987" s="71">
        <f t="shared" si="215"/>
        <v>0</v>
      </c>
      <c r="X987" s="71">
        <f t="shared" si="216"/>
        <v>0</v>
      </c>
      <c r="Y987" s="71">
        <f t="shared" si="217"/>
        <v>0</v>
      </c>
      <c r="Z987" s="71">
        <f t="shared" si="218"/>
        <v>0</v>
      </c>
      <c r="AA987" s="71">
        <f t="shared" si="219"/>
        <v>0</v>
      </c>
      <c r="AB987" s="71">
        <f t="shared" si="220"/>
        <v>3860.4780000000005</v>
      </c>
    </row>
    <row r="988" spans="1:28" ht="15" thickBot="1" x14ac:dyDescent="0.35">
      <c r="A988" s="58"/>
      <c r="B988" s="58"/>
      <c r="C988" s="58"/>
      <c r="D988" s="58"/>
      <c r="E988" s="58"/>
      <c r="F988" s="58"/>
      <c r="G988" s="58"/>
      <c r="H988" s="58"/>
      <c r="I988" s="58"/>
      <c r="J988" s="58">
        <v>70</v>
      </c>
      <c r="K988" s="56" t="s">
        <v>1181</v>
      </c>
      <c r="L988" s="7" t="s">
        <v>1169</v>
      </c>
      <c r="M988" s="88">
        <f t="shared" si="208"/>
        <v>70</v>
      </c>
      <c r="N988" s="91">
        <v>24.12</v>
      </c>
      <c r="O988" s="89">
        <f t="shared" si="210"/>
        <v>25.234344</v>
      </c>
      <c r="P988" s="57">
        <f t="shared" si="209"/>
        <v>1766.40408</v>
      </c>
      <c r="Q988" s="57" t="s">
        <v>1139</v>
      </c>
      <c r="R988" s="7" t="s">
        <v>1140</v>
      </c>
      <c r="S988" s="71">
        <f t="shared" si="211"/>
        <v>0</v>
      </c>
      <c r="T988" s="71">
        <f t="shared" si="212"/>
        <v>0</v>
      </c>
      <c r="U988" s="71">
        <f t="shared" si="213"/>
        <v>0</v>
      </c>
      <c r="V988" s="71">
        <f t="shared" si="214"/>
        <v>0</v>
      </c>
      <c r="W988" s="71">
        <f t="shared" si="215"/>
        <v>0</v>
      </c>
      <c r="X988" s="71">
        <f t="shared" si="216"/>
        <v>0</v>
      </c>
      <c r="Y988" s="71">
        <f t="shared" si="217"/>
        <v>0</v>
      </c>
      <c r="Z988" s="71">
        <f t="shared" si="218"/>
        <v>0</v>
      </c>
      <c r="AA988" s="71">
        <f t="shared" si="219"/>
        <v>0</v>
      </c>
      <c r="AB988" s="71">
        <f t="shared" si="220"/>
        <v>1766.40408</v>
      </c>
    </row>
    <row r="989" spans="1:28" ht="15" thickBot="1" x14ac:dyDescent="0.35">
      <c r="A989" s="58"/>
      <c r="B989" s="58"/>
      <c r="C989" s="58"/>
      <c r="D989" s="58"/>
      <c r="E989" s="58"/>
      <c r="F989" s="58"/>
      <c r="G989" s="58"/>
      <c r="H989" s="58"/>
      <c r="I989" s="58"/>
      <c r="J989" s="58">
        <v>190</v>
      </c>
      <c r="K989" s="56" t="s">
        <v>1182</v>
      </c>
      <c r="L989" s="7" t="s">
        <v>1183</v>
      </c>
      <c r="M989" s="88">
        <f t="shared" si="208"/>
        <v>190</v>
      </c>
      <c r="N989" s="91">
        <v>23.25</v>
      </c>
      <c r="O989" s="89">
        <f t="shared" si="210"/>
        <v>24.324149999999999</v>
      </c>
      <c r="P989" s="57">
        <f t="shared" si="209"/>
        <v>4621.5884999999998</v>
      </c>
      <c r="Q989" s="57" t="s">
        <v>1139</v>
      </c>
      <c r="R989" s="7" t="s">
        <v>1140</v>
      </c>
      <c r="S989" s="71">
        <f t="shared" si="211"/>
        <v>0</v>
      </c>
      <c r="T989" s="71">
        <f t="shared" si="212"/>
        <v>0</v>
      </c>
      <c r="U989" s="71">
        <f t="shared" si="213"/>
        <v>0</v>
      </c>
      <c r="V989" s="71">
        <f t="shared" si="214"/>
        <v>0</v>
      </c>
      <c r="W989" s="71">
        <f t="shared" si="215"/>
        <v>0</v>
      </c>
      <c r="X989" s="71">
        <f t="shared" si="216"/>
        <v>0</v>
      </c>
      <c r="Y989" s="71">
        <f t="shared" si="217"/>
        <v>0</v>
      </c>
      <c r="Z989" s="71">
        <f t="shared" si="218"/>
        <v>0</v>
      </c>
      <c r="AA989" s="71">
        <f t="shared" si="219"/>
        <v>0</v>
      </c>
      <c r="AB989" s="71">
        <f t="shared" si="220"/>
        <v>4621.5884999999998</v>
      </c>
    </row>
    <row r="990" spans="1:28" ht="15" thickBot="1" x14ac:dyDescent="0.35">
      <c r="A990" s="58"/>
      <c r="B990" s="58"/>
      <c r="C990" s="58"/>
      <c r="D990" s="58"/>
      <c r="E990" s="58"/>
      <c r="F990" s="58"/>
      <c r="G990" s="58"/>
      <c r="H990" s="58"/>
      <c r="I990" s="58"/>
      <c r="J990" s="58">
        <v>950</v>
      </c>
      <c r="K990" s="56" t="s">
        <v>1184</v>
      </c>
      <c r="L990" s="7" t="s">
        <v>1183</v>
      </c>
      <c r="M990" s="88">
        <f t="shared" si="208"/>
        <v>950</v>
      </c>
      <c r="N990" s="91">
        <v>29.93</v>
      </c>
      <c r="O990" s="89">
        <f t="shared" si="210"/>
        <v>31.312766</v>
      </c>
      <c r="P990" s="57">
        <f t="shared" si="209"/>
        <v>29747.127700000001</v>
      </c>
      <c r="Q990" s="57" t="s">
        <v>1139</v>
      </c>
      <c r="R990" s="7" t="s">
        <v>1140</v>
      </c>
      <c r="S990" s="71">
        <f t="shared" si="211"/>
        <v>0</v>
      </c>
      <c r="T990" s="71">
        <f t="shared" si="212"/>
        <v>0</v>
      </c>
      <c r="U990" s="71">
        <f t="shared" si="213"/>
        <v>0</v>
      </c>
      <c r="V990" s="71">
        <f t="shared" si="214"/>
        <v>0</v>
      </c>
      <c r="W990" s="71">
        <f t="shared" si="215"/>
        <v>0</v>
      </c>
      <c r="X990" s="71">
        <f t="shared" si="216"/>
        <v>0</v>
      </c>
      <c r="Y990" s="71">
        <f t="shared" si="217"/>
        <v>0</v>
      </c>
      <c r="Z990" s="71">
        <f t="shared" si="218"/>
        <v>0</v>
      </c>
      <c r="AA990" s="71">
        <f t="shared" si="219"/>
        <v>0</v>
      </c>
      <c r="AB990" s="71">
        <f t="shared" si="220"/>
        <v>29747.127700000001</v>
      </c>
    </row>
    <row r="991" spans="1:28" ht="15" thickBot="1" x14ac:dyDescent="0.35">
      <c r="A991" s="58"/>
      <c r="B991" s="58"/>
      <c r="C991" s="58"/>
      <c r="D991" s="58"/>
      <c r="E991" s="58"/>
      <c r="F991" s="58"/>
      <c r="G991" s="58"/>
      <c r="H991" s="58"/>
      <c r="I991" s="58"/>
      <c r="J991" s="58">
        <v>3382</v>
      </c>
      <c r="K991" s="56" t="s">
        <v>1185</v>
      </c>
      <c r="L991" s="7" t="s">
        <v>1152</v>
      </c>
      <c r="M991" s="88">
        <f t="shared" si="208"/>
        <v>3382</v>
      </c>
      <c r="N991" s="91">
        <v>17.82</v>
      </c>
      <c r="O991" s="89">
        <f t="shared" si="210"/>
        <v>18.643284000000001</v>
      </c>
      <c r="P991" s="57">
        <f t="shared" si="209"/>
        <v>63051.586488000001</v>
      </c>
      <c r="Q991" s="57" t="s">
        <v>1139</v>
      </c>
      <c r="R991" s="7" t="s">
        <v>1140</v>
      </c>
      <c r="S991" s="71">
        <f t="shared" si="211"/>
        <v>0</v>
      </c>
      <c r="T991" s="71">
        <f t="shared" si="212"/>
        <v>0</v>
      </c>
      <c r="U991" s="71">
        <f t="shared" si="213"/>
        <v>0</v>
      </c>
      <c r="V991" s="71">
        <f t="shared" si="214"/>
        <v>0</v>
      </c>
      <c r="W991" s="71">
        <f t="shared" si="215"/>
        <v>0</v>
      </c>
      <c r="X991" s="71">
        <f t="shared" si="216"/>
        <v>0</v>
      </c>
      <c r="Y991" s="71">
        <f t="shared" si="217"/>
        <v>0</v>
      </c>
      <c r="Z991" s="71">
        <f t="shared" si="218"/>
        <v>0</v>
      </c>
      <c r="AA991" s="71">
        <f t="shared" si="219"/>
        <v>0</v>
      </c>
      <c r="AB991" s="71">
        <f t="shared" si="220"/>
        <v>63051.586488000001</v>
      </c>
    </row>
    <row r="992" spans="1:28" ht="15" thickBot="1" x14ac:dyDescent="0.35">
      <c r="A992" s="58"/>
      <c r="B992" s="58"/>
      <c r="C992" s="58"/>
      <c r="D992" s="58"/>
      <c r="E992" s="58"/>
      <c r="F992" s="58"/>
      <c r="G992" s="58"/>
      <c r="H992" s="58"/>
      <c r="I992" s="58"/>
      <c r="J992" s="58">
        <v>60</v>
      </c>
      <c r="K992" s="56" t="s">
        <v>1186</v>
      </c>
      <c r="L992" s="7" t="s">
        <v>1187</v>
      </c>
      <c r="M992" s="88">
        <f t="shared" si="208"/>
        <v>60</v>
      </c>
      <c r="N992" s="91">
        <v>16.739999999999998</v>
      </c>
      <c r="O992" s="89">
        <f t="shared" si="210"/>
        <v>17.513387999999999</v>
      </c>
      <c r="P992" s="57">
        <f t="shared" si="209"/>
        <v>1050.8032799999999</v>
      </c>
      <c r="Q992" s="57" t="s">
        <v>1139</v>
      </c>
      <c r="R992" s="7" t="s">
        <v>1140</v>
      </c>
      <c r="S992" s="71">
        <f t="shared" si="211"/>
        <v>0</v>
      </c>
      <c r="T992" s="71">
        <f t="shared" si="212"/>
        <v>0</v>
      </c>
      <c r="U992" s="71">
        <f t="shared" si="213"/>
        <v>0</v>
      </c>
      <c r="V992" s="71">
        <f t="shared" si="214"/>
        <v>0</v>
      </c>
      <c r="W992" s="71">
        <f t="shared" si="215"/>
        <v>0</v>
      </c>
      <c r="X992" s="71">
        <f t="shared" si="216"/>
        <v>0</v>
      </c>
      <c r="Y992" s="71">
        <f t="shared" si="217"/>
        <v>0</v>
      </c>
      <c r="Z992" s="71">
        <f t="shared" si="218"/>
        <v>0</v>
      </c>
      <c r="AA992" s="71">
        <f t="shared" si="219"/>
        <v>0</v>
      </c>
      <c r="AB992" s="71">
        <f t="shared" si="220"/>
        <v>1050.8032799999999</v>
      </c>
    </row>
    <row r="993" spans="1:28" ht="15" thickBot="1" x14ac:dyDescent="0.35">
      <c r="A993" s="58"/>
      <c r="B993" s="58"/>
      <c r="C993" s="58"/>
      <c r="D993" s="58"/>
      <c r="E993" s="58"/>
      <c r="F993" s="58"/>
      <c r="G993" s="58"/>
      <c r="H993" s="58"/>
      <c r="I993" s="58"/>
      <c r="J993" s="58">
        <v>150</v>
      </c>
      <c r="K993" s="56" t="s">
        <v>1188</v>
      </c>
      <c r="L993" s="7" t="s">
        <v>1189</v>
      </c>
      <c r="M993" s="88">
        <f t="shared" si="208"/>
        <v>150</v>
      </c>
      <c r="N993" s="91">
        <v>3.59</v>
      </c>
      <c r="O993" s="89">
        <f t="shared" si="210"/>
        <v>3.7558579999999999</v>
      </c>
      <c r="P993" s="57">
        <f t="shared" si="209"/>
        <v>563.37869999999998</v>
      </c>
      <c r="Q993" s="57" t="s">
        <v>1139</v>
      </c>
      <c r="R993" s="7" t="s">
        <v>1140</v>
      </c>
      <c r="S993" s="71">
        <f t="shared" si="211"/>
        <v>0</v>
      </c>
      <c r="T993" s="71">
        <f t="shared" si="212"/>
        <v>0</v>
      </c>
      <c r="U993" s="71">
        <f t="shared" si="213"/>
        <v>0</v>
      </c>
      <c r="V993" s="71">
        <f t="shared" si="214"/>
        <v>0</v>
      </c>
      <c r="W993" s="71">
        <f t="shared" si="215"/>
        <v>0</v>
      </c>
      <c r="X993" s="71">
        <f t="shared" si="216"/>
        <v>0</v>
      </c>
      <c r="Y993" s="71">
        <f t="shared" si="217"/>
        <v>0</v>
      </c>
      <c r="Z993" s="71">
        <f t="shared" si="218"/>
        <v>0</v>
      </c>
      <c r="AA993" s="71">
        <f t="shared" si="219"/>
        <v>0</v>
      </c>
      <c r="AB993" s="71">
        <f t="shared" si="220"/>
        <v>563.37869999999998</v>
      </c>
    </row>
    <row r="994" spans="1:28" ht="15" thickBot="1" x14ac:dyDescent="0.35">
      <c r="A994" s="58"/>
      <c r="B994" s="58"/>
      <c r="C994" s="58"/>
      <c r="D994" s="58"/>
      <c r="E994" s="58"/>
      <c r="F994" s="58"/>
      <c r="G994" s="58"/>
      <c r="H994" s="58"/>
      <c r="I994" s="58"/>
      <c r="J994" s="58">
        <v>130</v>
      </c>
      <c r="K994" s="56" t="s">
        <v>1190</v>
      </c>
      <c r="L994" s="7" t="s">
        <v>1189</v>
      </c>
      <c r="M994" s="88">
        <f t="shared" si="208"/>
        <v>130</v>
      </c>
      <c r="N994" s="91">
        <v>2.67</v>
      </c>
      <c r="O994" s="89">
        <f t="shared" si="210"/>
        <v>2.7933539999999999</v>
      </c>
      <c r="P994" s="57">
        <f t="shared" si="209"/>
        <v>363.13601999999997</v>
      </c>
      <c r="Q994" s="57" t="s">
        <v>1139</v>
      </c>
      <c r="R994" s="7" t="s">
        <v>1140</v>
      </c>
      <c r="S994" s="71">
        <f t="shared" si="211"/>
        <v>0</v>
      </c>
      <c r="T994" s="71">
        <f t="shared" si="212"/>
        <v>0</v>
      </c>
      <c r="U994" s="71">
        <f t="shared" si="213"/>
        <v>0</v>
      </c>
      <c r="V994" s="71">
        <f t="shared" si="214"/>
        <v>0</v>
      </c>
      <c r="W994" s="71">
        <f t="shared" si="215"/>
        <v>0</v>
      </c>
      <c r="X994" s="71">
        <f t="shared" si="216"/>
        <v>0</v>
      </c>
      <c r="Y994" s="71">
        <f t="shared" si="217"/>
        <v>0</v>
      </c>
      <c r="Z994" s="71">
        <f t="shared" si="218"/>
        <v>0</v>
      </c>
      <c r="AA994" s="71">
        <f t="shared" si="219"/>
        <v>0</v>
      </c>
      <c r="AB994" s="71">
        <f t="shared" si="220"/>
        <v>363.13601999999997</v>
      </c>
    </row>
    <row r="995" spans="1:28" ht="15" thickBot="1" x14ac:dyDescent="0.35">
      <c r="A995" s="58"/>
      <c r="B995" s="58"/>
      <c r="C995" s="58"/>
      <c r="D995" s="58"/>
      <c r="E995" s="58"/>
      <c r="F995" s="58"/>
      <c r="G995" s="58"/>
      <c r="H995" s="58"/>
      <c r="I995" s="58"/>
      <c r="J995" s="58">
        <v>950</v>
      </c>
      <c r="K995" s="56" t="s">
        <v>1191</v>
      </c>
      <c r="L995" s="7" t="s">
        <v>1152</v>
      </c>
      <c r="M995" s="88">
        <f t="shared" si="208"/>
        <v>950</v>
      </c>
      <c r="N995" s="91">
        <v>6.95</v>
      </c>
      <c r="O995" s="89">
        <f t="shared" si="210"/>
        <v>7.2710900000000001</v>
      </c>
      <c r="P995" s="57">
        <f t="shared" si="209"/>
        <v>6907.5355</v>
      </c>
      <c r="Q995" s="57" t="s">
        <v>1139</v>
      </c>
      <c r="R995" s="7" t="s">
        <v>1140</v>
      </c>
      <c r="S995" s="71">
        <f t="shared" si="211"/>
        <v>0</v>
      </c>
      <c r="T995" s="71">
        <f t="shared" si="212"/>
        <v>0</v>
      </c>
      <c r="U995" s="71">
        <f t="shared" si="213"/>
        <v>0</v>
      </c>
      <c r="V995" s="71">
        <f t="shared" si="214"/>
        <v>0</v>
      </c>
      <c r="W995" s="71">
        <f t="shared" si="215"/>
        <v>0</v>
      </c>
      <c r="X995" s="71">
        <f t="shared" si="216"/>
        <v>0</v>
      </c>
      <c r="Y995" s="71">
        <f t="shared" si="217"/>
        <v>0</v>
      </c>
      <c r="Z995" s="71">
        <f t="shared" si="218"/>
        <v>0</v>
      </c>
      <c r="AA995" s="71">
        <f t="shared" si="219"/>
        <v>0</v>
      </c>
      <c r="AB995" s="71">
        <f t="shared" si="220"/>
        <v>6907.5355</v>
      </c>
    </row>
    <row r="996" spans="1:28" ht="15" thickBot="1" x14ac:dyDescent="0.35">
      <c r="A996" s="58"/>
      <c r="B996" s="58"/>
      <c r="C996" s="58"/>
      <c r="D996" s="58"/>
      <c r="E996" s="58"/>
      <c r="F996" s="58"/>
      <c r="G996" s="58"/>
      <c r="H996" s="58"/>
      <c r="I996" s="58"/>
      <c r="J996" s="58">
        <v>2470</v>
      </c>
      <c r="K996" s="56" t="s">
        <v>1192</v>
      </c>
      <c r="L996" s="7" t="s">
        <v>1164</v>
      </c>
      <c r="M996" s="88">
        <f t="shared" si="208"/>
        <v>2470</v>
      </c>
      <c r="N996" s="91">
        <v>6.96</v>
      </c>
      <c r="O996" s="89">
        <f t="shared" si="210"/>
        <v>7.2815519999999996</v>
      </c>
      <c r="P996" s="57">
        <f t="shared" si="209"/>
        <v>17985.433440000001</v>
      </c>
      <c r="Q996" s="57" t="s">
        <v>1139</v>
      </c>
      <c r="R996" s="7" t="s">
        <v>1140</v>
      </c>
      <c r="S996" s="71">
        <f t="shared" si="211"/>
        <v>0</v>
      </c>
      <c r="T996" s="71">
        <f t="shared" si="212"/>
        <v>0</v>
      </c>
      <c r="U996" s="71">
        <f t="shared" si="213"/>
        <v>0</v>
      </c>
      <c r="V996" s="71">
        <f t="shared" si="214"/>
        <v>0</v>
      </c>
      <c r="W996" s="71">
        <f t="shared" si="215"/>
        <v>0</v>
      </c>
      <c r="X996" s="71">
        <f t="shared" si="216"/>
        <v>0</v>
      </c>
      <c r="Y996" s="71">
        <f t="shared" si="217"/>
        <v>0</v>
      </c>
      <c r="Z996" s="71">
        <f t="shared" si="218"/>
        <v>0</v>
      </c>
      <c r="AA996" s="71">
        <f t="shared" si="219"/>
        <v>0</v>
      </c>
      <c r="AB996" s="71">
        <f t="shared" si="220"/>
        <v>17985.433440000001</v>
      </c>
    </row>
    <row r="997" spans="1:28" ht="15" thickBot="1" x14ac:dyDescent="0.35">
      <c r="A997" s="58"/>
      <c r="B997" s="58"/>
      <c r="C997" s="58"/>
      <c r="D997" s="58"/>
      <c r="E997" s="58"/>
      <c r="F997" s="58"/>
      <c r="G997" s="58"/>
      <c r="H997" s="58"/>
      <c r="I997" s="58"/>
      <c r="J997" s="58">
        <v>140</v>
      </c>
      <c r="K997" s="56" t="s">
        <v>1193</v>
      </c>
      <c r="L997" s="7" t="s">
        <v>1194</v>
      </c>
      <c r="M997" s="88">
        <f t="shared" si="208"/>
        <v>140</v>
      </c>
      <c r="N997" s="91">
        <v>4.66</v>
      </c>
      <c r="O997" s="89">
        <f t="shared" si="210"/>
        <v>4.875292</v>
      </c>
      <c r="P997" s="57">
        <f t="shared" si="209"/>
        <v>682.54088000000002</v>
      </c>
      <c r="Q997" s="57" t="s">
        <v>1139</v>
      </c>
      <c r="R997" s="7" t="s">
        <v>1140</v>
      </c>
      <c r="S997" s="71">
        <f t="shared" si="211"/>
        <v>0</v>
      </c>
      <c r="T997" s="71">
        <f t="shared" si="212"/>
        <v>0</v>
      </c>
      <c r="U997" s="71">
        <f t="shared" si="213"/>
        <v>0</v>
      </c>
      <c r="V997" s="71">
        <f t="shared" si="214"/>
        <v>0</v>
      </c>
      <c r="W997" s="71">
        <f t="shared" si="215"/>
        <v>0</v>
      </c>
      <c r="X997" s="71">
        <f t="shared" si="216"/>
        <v>0</v>
      </c>
      <c r="Y997" s="71">
        <f t="shared" si="217"/>
        <v>0</v>
      </c>
      <c r="Z997" s="71">
        <f t="shared" si="218"/>
        <v>0</v>
      </c>
      <c r="AA997" s="71">
        <f t="shared" si="219"/>
        <v>0</v>
      </c>
      <c r="AB997" s="71">
        <f t="shared" si="220"/>
        <v>682.54088000000002</v>
      </c>
    </row>
    <row r="998" spans="1:28" ht="15" thickBot="1" x14ac:dyDescent="0.35">
      <c r="A998" s="58"/>
      <c r="B998" s="58"/>
      <c r="C998" s="58"/>
      <c r="D998" s="58"/>
      <c r="E998" s="58"/>
      <c r="F998" s="58"/>
      <c r="G998" s="58"/>
      <c r="H998" s="58"/>
      <c r="I998" s="58"/>
      <c r="J998" s="58">
        <v>90</v>
      </c>
      <c r="K998" s="56" t="s">
        <v>1195</v>
      </c>
      <c r="L998" s="7" t="s">
        <v>1194</v>
      </c>
      <c r="M998" s="88">
        <f t="shared" si="208"/>
        <v>90</v>
      </c>
      <c r="N998" s="91">
        <v>4.8</v>
      </c>
      <c r="O998" s="89">
        <f t="shared" si="210"/>
        <v>5.0217599999999996</v>
      </c>
      <c r="P998" s="57">
        <f t="shared" si="209"/>
        <v>451.95839999999998</v>
      </c>
      <c r="Q998" s="57" t="s">
        <v>1139</v>
      </c>
      <c r="R998" s="7" t="s">
        <v>1140</v>
      </c>
      <c r="S998" s="71">
        <f t="shared" si="211"/>
        <v>0</v>
      </c>
      <c r="T998" s="71">
        <f t="shared" si="212"/>
        <v>0</v>
      </c>
      <c r="U998" s="71">
        <f t="shared" si="213"/>
        <v>0</v>
      </c>
      <c r="V998" s="71">
        <f t="shared" si="214"/>
        <v>0</v>
      </c>
      <c r="W998" s="71">
        <f t="shared" si="215"/>
        <v>0</v>
      </c>
      <c r="X998" s="71">
        <f t="shared" si="216"/>
        <v>0</v>
      </c>
      <c r="Y998" s="71">
        <f t="shared" si="217"/>
        <v>0</v>
      </c>
      <c r="Z998" s="71">
        <f t="shared" si="218"/>
        <v>0</v>
      </c>
      <c r="AA998" s="71">
        <f t="shared" si="219"/>
        <v>0</v>
      </c>
      <c r="AB998" s="71">
        <f t="shared" si="220"/>
        <v>451.95839999999998</v>
      </c>
    </row>
    <row r="999" spans="1:28" ht="15" thickBot="1" x14ac:dyDescent="0.35">
      <c r="A999" s="58"/>
      <c r="B999" s="58"/>
      <c r="C999" s="58"/>
      <c r="D999" s="58"/>
      <c r="E999" s="58"/>
      <c r="F999" s="58"/>
      <c r="G999" s="58"/>
      <c r="H999" s="58"/>
      <c r="I999" s="58"/>
      <c r="J999" s="58">
        <v>450</v>
      </c>
      <c r="K999" s="56" t="s">
        <v>1196</v>
      </c>
      <c r="L999" s="7" t="s">
        <v>1194</v>
      </c>
      <c r="M999" s="88">
        <f t="shared" si="208"/>
        <v>450</v>
      </c>
      <c r="N999" s="91">
        <v>4.3499999999999996</v>
      </c>
      <c r="O999" s="89">
        <f t="shared" si="210"/>
        <v>4.5509699999999995</v>
      </c>
      <c r="P999" s="57">
        <f t="shared" si="209"/>
        <v>2047.9364999999998</v>
      </c>
      <c r="Q999" s="57" t="s">
        <v>1139</v>
      </c>
      <c r="R999" s="7" t="s">
        <v>1140</v>
      </c>
      <c r="S999" s="71">
        <f t="shared" si="211"/>
        <v>0</v>
      </c>
      <c r="T999" s="71">
        <f t="shared" si="212"/>
        <v>0</v>
      </c>
      <c r="U999" s="71">
        <f t="shared" si="213"/>
        <v>0</v>
      </c>
      <c r="V999" s="71">
        <f t="shared" si="214"/>
        <v>0</v>
      </c>
      <c r="W999" s="71">
        <f t="shared" si="215"/>
        <v>0</v>
      </c>
      <c r="X999" s="71">
        <f t="shared" si="216"/>
        <v>0</v>
      </c>
      <c r="Y999" s="71">
        <f t="shared" si="217"/>
        <v>0</v>
      </c>
      <c r="Z999" s="71">
        <f t="shared" si="218"/>
        <v>0</v>
      </c>
      <c r="AA999" s="71">
        <f t="shared" si="219"/>
        <v>0</v>
      </c>
      <c r="AB999" s="71">
        <f t="shared" si="220"/>
        <v>2047.9364999999998</v>
      </c>
    </row>
    <row r="1000" spans="1:28" ht="15" thickBot="1" x14ac:dyDescent="0.35">
      <c r="A1000" s="58"/>
      <c r="B1000" s="58"/>
      <c r="C1000" s="58"/>
      <c r="D1000" s="58"/>
      <c r="E1000" s="58"/>
      <c r="F1000" s="58"/>
      <c r="G1000" s="58"/>
      <c r="H1000" s="58"/>
      <c r="I1000" s="58"/>
      <c r="J1000" s="58">
        <v>90</v>
      </c>
      <c r="K1000" s="56" t="s">
        <v>1197</v>
      </c>
      <c r="L1000" s="7" t="s">
        <v>1194</v>
      </c>
      <c r="M1000" s="88">
        <f t="shared" si="208"/>
        <v>90</v>
      </c>
      <c r="N1000" s="91">
        <v>4.32</v>
      </c>
      <c r="O1000" s="89">
        <f t="shared" si="210"/>
        <v>4.519584</v>
      </c>
      <c r="P1000" s="57">
        <f t="shared" si="209"/>
        <v>406.76256000000001</v>
      </c>
      <c r="Q1000" s="57" t="s">
        <v>1139</v>
      </c>
      <c r="R1000" s="7" t="s">
        <v>1140</v>
      </c>
      <c r="S1000" s="71">
        <f t="shared" si="211"/>
        <v>0</v>
      </c>
      <c r="T1000" s="71">
        <f t="shared" si="212"/>
        <v>0</v>
      </c>
      <c r="U1000" s="71">
        <f t="shared" si="213"/>
        <v>0</v>
      </c>
      <c r="V1000" s="71">
        <f t="shared" si="214"/>
        <v>0</v>
      </c>
      <c r="W1000" s="71">
        <f t="shared" si="215"/>
        <v>0</v>
      </c>
      <c r="X1000" s="71">
        <f t="shared" si="216"/>
        <v>0</v>
      </c>
      <c r="Y1000" s="71">
        <f t="shared" si="217"/>
        <v>0</v>
      </c>
      <c r="Z1000" s="71">
        <f t="shared" si="218"/>
        <v>0</v>
      </c>
      <c r="AA1000" s="71">
        <f t="shared" si="219"/>
        <v>0</v>
      </c>
      <c r="AB1000" s="71">
        <f t="shared" si="220"/>
        <v>406.76256000000001</v>
      </c>
    </row>
    <row r="1001" spans="1:28" ht="15" thickBot="1" x14ac:dyDescent="0.35">
      <c r="A1001" s="58"/>
      <c r="B1001" s="58"/>
      <c r="C1001" s="58"/>
      <c r="D1001" s="58"/>
      <c r="E1001" s="58"/>
      <c r="F1001" s="58"/>
      <c r="G1001" s="58"/>
      <c r="H1001" s="58"/>
      <c r="I1001" s="58"/>
      <c r="J1001" s="58">
        <v>1900</v>
      </c>
      <c r="K1001" s="56" t="s">
        <v>1198</v>
      </c>
      <c r="L1001" s="7" t="s">
        <v>1199</v>
      </c>
      <c r="M1001" s="88">
        <f t="shared" si="208"/>
        <v>1900</v>
      </c>
      <c r="N1001" s="91">
        <v>8.59</v>
      </c>
      <c r="O1001" s="89">
        <f t="shared" si="210"/>
        <v>8.9868579999999998</v>
      </c>
      <c r="P1001" s="57">
        <f t="shared" si="209"/>
        <v>17075.030200000001</v>
      </c>
      <c r="Q1001" s="57" t="s">
        <v>1139</v>
      </c>
      <c r="R1001" s="7" t="s">
        <v>1140</v>
      </c>
      <c r="S1001" s="71">
        <f t="shared" si="211"/>
        <v>0</v>
      </c>
      <c r="T1001" s="71">
        <f t="shared" si="212"/>
        <v>0</v>
      </c>
      <c r="U1001" s="71">
        <f t="shared" si="213"/>
        <v>0</v>
      </c>
      <c r="V1001" s="71">
        <f t="shared" si="214"/>
        <v>0</v>
      </c>
      <c r="W1001" s="71">
        <f t="shared" si="215"/>
        <v>0</v>
      </c>
      <c r="X1001" s="71">
        <f t="shared" si="216"/>
        <v>0</v>
      </c>
      <c r="Y1001" s="71">
        <f t="shared" si="217"/>
        <v>0</v>
      </c>
      <c r="Z1001" s="71">
        <f t="shared" si="218"/>
        <v>0</v>
      </c>
      <c r="AA1001" s="71">
        <f t="shared" si="219"/>
        <v>0</v>
      </c>
      <c r="AB1001" s="71">
        <f t="shared" si="220"/>
        <v>17075.030200000001</v>
      </c>
    </row>
    <row r="1002" spans="1:28" ht="15" thickBot="1" x14ac:dyDescent="0.35">
      <c r="A1002" s="58"/>
      <c r="B1002" s="58"/>
      <c r="C1002" s="58"/>
      <c r="D1002" s="58"/>
      <c r="E1002" s="58"/>
      <c r="F1002" s="58"/>
      <c r="G1002" s="58"/>
      <c r="H1002" s="58"/>
      <c r="I1002" s="58"/>
      <c r="J1002" s="58">
        <v>40</v>
      </c>
      <c r="K1002" s="56" t="s">
        <v>1200</v>
      </c>
      <c r="L1002" s="7" t="s">
        <v>1201</v>
      </c>
      <c r="M1002" s="88">
        <f t="shared" si="208"/>
        <v>40</v>
      </c>
      <c r="N1002" s="91">
        <v>22.24</v>
      </c>
      <c r="O1002" s="89">
        <f t="shared" si="210"/>
        <v>23.267488</v>
      </c>
      <c r="P1002" s="57">
        <f t="shared" si="209"/>
        <v>930.69952000000001</v>
      </c>
      <c r="Q1002" s="57" t="s">
        <v>1139</v>
      </c>
      <c r="R1002" s="7" t="s">
        <v>1140</v>
      </c>
      <c r="S1002" s="71">
        <f t="shared" si="211"/>
        <v>0</v>
      </c>
      <c r="T1002" s="71">
        <f t="shared" si="212"/>
        <v>0</v>
      </c>
      <c r="U1002" s="71">
        <f t="shared" si="213"/>
        <v>0</v>
      </c>
      <c r="V1002" s="71">
        <f t="shared" si="214"/>
        <v>0</v>
      </c>
      <c r="W1002" s="71">
        <f t="shared" si="215"/>
        <v>0</v>
      </c>
      <c r="X1002" s="71">
        <f t="shared" si="216"/>
        <v>0</v>
      </c>
      <c r="Y1002" s="71">
        <f t="shared" si="217"/>
        <v>0</v>
      </c>
      <c r="Z1002" s="71">
        <f t="shared" si="218"/>
        <v>0</v>
      </c>
      <c r="AA1002" s="71">
        <f t="shared" si="219"/>
        <v>0</v>
      </c>
      <c r="AB1002" s="71">
        <f t="shared" si="220"/>
        <v>930.69952000000001</v>
      </c>
    </row>
    <row r="1003" spans="1:28" ht="15" thickBot="1" x14ac:dyDescent="0.35">
      <c r="A1003" s="58"/>
      <c r="B1003" s="58"/>
      <c r="C1003" s="58"/>
      <c r="D1003" s="58"/>
      <c r="E1003" s="58"/>
      <c r="F1003" s="58"/>
      <c r="G1003" s="58"/>
      <c r="H1003" s="58"/>
      <c r="I1003" s="58"/>
      <c r="J1003" s="58">
        <v>1030</v>
      </c>
      <c r="K1003" s="56" t="s">
        <v>1202</v>
      </c>
      <c r="L1003" s="7" t="s">
        <v>1203</v>
      </c>
      <c r="M1003" s="88">
        <f t="shared" si="208"/>
        <v>1030</v>
      </c>
      <c r="N1003" s="91">
        <v>4.87</v>
      </c>
      <c r="O1003" s="89">
        <f t="shared" si="210"/>
        <v>5.0949939999999998</v>
      </c>
      <c r="P1003" s="57">
        <f t="shared" si="209"/>
        <v>5247.8438200000001</v>
      </c>
      <c r="Q1003" s="57" t="s">
        <v>1139</v>
      </c>
      <c r="R1003" s="7" t="s">
        <v>1140</v>
      </c>
      <c r="S1003" s="71">
        <f t="shared" si="211"/>
        <v>0</v>
      </c>
      <c r="T1003" s="71">
        <f t="shared" si="212"/>
        <v>0</v>
      </c>
      <c r="U1003" s="71">
        <f t="shared" si="213"/>
        <v>0</v>
      </c>
      <c r="V1003" s="71">
        <f t="shared" si="214"/>
        <v>0</v>
      </c>
      <c r="W1003" s="71">
        <f t="shared" si="215"/>
        <v>0</v>
      </c>
      <c r="X1003" s="71">
        <f t="shared" si="216"/>
        <v>0</v>
      </c>
      <c r="Y1003" s="71">
        <f t="shared" si="217"/>
        <v>0</v>
      </c>
      <c r="Z1003" s="71">
        <f t="shared" si="218"/>
        <v>0</v>
      </c>
      <c r="AA1003" s="71">
        <f t="shared" si="219"/>
        <v>0</v>
      </c>
      <c r="AB1003" s="71">
        <f t="shared" si="220"/>
        <v>5247.8438200000001</v>
      </c>
    </row>
    <row r="1004" spans="1:28" ht="15" thickBot="1" x14ac:dyDescent="0.35">
      <c r="A1004" s="58"/>
      <c r="B1004" s="58"/>
      <c r="C1004" s="58"/>
      <c r="D1004" s="58"/>
      <c r="E1004" s="58"/>
      <c r="F1004" s="58"/>
      <c r="G1004" s="58"/>
      <c r="H1004" s="58"/>
      <c r="I1004" s="58"/>
      <c r="J1004" s="58">
        <v>980</v>
      </c>
      <c r="K1004" s="56" t="s">
        <v>1204</v>
      </c>
      <c r="L1004" s="7" t="s">
        <v>1203</v>
      </c>
      <c r="M1004" s="88">
        <f t="shared" si="208"/>
        <v>980</v>
      </c>
      <c r="N1004" s="91">
        <v>2.37</v>
      </c>
      <c r="O1004" s="89">
        <f t="shared" si="210"/>
        <v>2.4794940000000003</v>
      </c>
      <c r="P1004" s="57">
        <f t="shared" si="209"/>
        <v>2429.9041200000001</v>
      </c>
      <c r="Q1004" s="57" t="s">
        <v>1139</v>
      </c>
      <c r="R1004" s="7" t="s">
        <v>1140</v>
      </c>
      <c r="S1004" s="71">
        <f t="shared" si="211"/>
        <v>0</v>
      </c>
      <c r="T1004" s="71">
        <f t="shared" si="212"/>
        <v>0</v>
      </c>
      <c r="U1004" s="71">
        <f t="shared" si="213"/>
        <v>0</v>
      </c>
      <c r="V1004" s="71">
        <f t="shared" si="214"/>
        <v>0</v>
      </c>
      <c r="W1004" s="71">
        <f t="shared" si="215"/>
        <v>0</v>
      </c>
      <c r="X1004" s="71">
        <f t="shared" si="216"/>
        <v>0</v>
      </c>
      <c r="Y1004" s="71">
        <f t="shared" si="217"/>
        <v>0</v>
      </c>
      <c r="Z1004" s="71">
        <f t="shared" si="218"/>
        <v>0</v>
      </c>
      <c r="AA1004" s="71">
        <f t="shared" si="219"/>
        <v>0</v>
      </c>
      <c r="AB1004" s="71">
        <f t="shared" si="220"/>
        <v>2429.9041200000001</v>
      </c>
    </row>
    <row r="1005" spans="1:28" ht="15" thickBot="1" x14ac:dyDescent="0.35">
      <c r="A1005" s="58"/>
      <c r="B1005" s="58"/>
      <c r="C1005" s="58"/>
      <c r="D1005" s="58"/>
      <c r="E1005" s="58"/>
      <c r="F1005" s="58"/>
      <c r="G1005" s="58"/>
      <c r="H1005" s="58"/>
      <c r="I1005" s="58"/>
      <c r="J1005" s="58">
        <v>150</v>
      </c>
      <c r="K1005" s="56" t="s">
        <v>1205</v>
      </c>
      <c r="L1005" s="7" t="s">
        <v>1189</v>
      </c>
      <c r="M1005" s="88">
        <f t="shared" si="208"/>
        <v>150</v>
      </c>
      <c r="N1005" s="91">
        <v>3.57</v>
      </c>
      <c r="O1005" s="89">
        <f t="shared" si="210"/>
        <v>3.734934</v>
      </c>
      <c r="P1005" s="57">
        <f t="shared" si="209"/>
        <v>560.24009999999998</v>
      </c>
      <c r="Q1005" s="57" t="s">
        <v>1139</v>
      </c>
      <c r="R1005" s="7" t="s">
        <v>1140</v>
      </c>
      <c r="S1005" s="71">
        <f t="shared" si="211"/>
        <v>0</v>
      </c>
      <c r="T1005" s="71">
        <f t="shared" si="212"/>
        <v>0</v>
      </c>
      <c r="U1005" s="71">
        <f t="shared" si="213"/>
        <v>0</v>
      </c>
      <c r="V1005" s="71">
        <f t="shared" si="214"/>
        <v>0</v>
      </c>
      <c r="W1005" s="71">
        <f t="shared" si="215"/>
        <v>0</v>
      </c>
      <c r="X1005" s="71">
        <f t="shared" si="216"/>
        <v>0</v>
      </c>
      <c r="Y1005" s="71">
        <f t="shared" si="217"/>
        <v>0</v>
      </c>
      <c r="Z1005" s="71">
        <f t="shared" si="218"/>
        <v>0</v>
      </c>
      <c r="AA1005" s="71">
        <f t="shared" si="219"/>
        <v>0</v>
      </c>
      <c r="AB1005" s="71">
        <f t="shared" si="220"/>
        <v>560.24009999999998</v>
      </c>
    </row>
    <row r="1006" spans="1:28" ht="15" thickBot="1" x14ac:dyDescent="0.35">
      <c r="A1006" s="58"/>
      <c r="B1006" s="58"/>
      <c r="C1006" s="58"/>
      <c r="D1006" s="58"/>
      <c r="E1006" s="58"/>
      <c r="F1006" s="58"/>
      <c r="G1006" s="58"/>
      <c r="H1006" s="58"/>
      <c r="I1006" s="58"/>
      <c r="J1006" s="58">
        <v>30</v>
      </c>
      <c r="K1006" s="56" t="s">
        <v>1206</v>
      </c>
      <c r="L1006" s="7" t="s">
        <v>1189</v>
      </c>
      <c r="M1006" s="88">
        <f t="shared" si="208"/>
        <v>30</v>
      </c>
      <c r="N1006" s="91">
        <v>3.22</v>
      </c>
      <c r="O1006" s="89">
        <f t="shared" si="210"/>
        <v>3.3687640000000001</v>
      </c>
      <c r="P1006" s="57">
        <f t="shared" si="209"/>
        <v>101.06292000000001</v>
      </c>
      <c r="Q1006" s="57" t="s">
        <v>1139</v>
      </c>
      <c r="R1006" s="7" t="s">
        <v>1140</v>
      </c>
      <c r="S1006" s="71">
        <f t="shared" si="211"/>
        <v>0</v>
      </c>
      <c r="T1006" s="71">
        <f t="shared" si="212"/>
        <v>0</v>
      </c>
      <c r="U1006" s="71">
        <f t="shared" si="213"/>
        <v>0</v>
      </c>
      <c r="V1006" s="71">
        <f t="shared" si="214"/>
        <v>0</v>
      </c>
      <c r="W1006" s="71">
        <f t="shared" si="215"/>
        <v>0</v>
      </c>
      <c r="X1006" s="71">
        <f t="shared" si="216"/>
        <v>0</v>
      </c>
      <c r="Y1006" s="71">
        <f t="shared" si="217"/>
        <v>0</v>
      </c>
      <c r="Z1006" s="71">
        <f t="shared" si="218"/>
        <v>0</v>
      </c>
      <c r="AA1006" s="71">
        <f t="shared" si="219"/>
        <v>0</v>
      </c>
      <c r="AB1006" s="71">
        <f t="shared" si="220"/>
        <v>101.06292000000001</v>
      </c>
    </row>
    <row r="1007" spans="1:28" ht="15" thickBot="1" x14ac:dyDescent="0.35">
      <c r="A1007" s="58"/>
      <c r="B1007" s="58"/>
      <c r="C1007" s="58"/>
      <c r="D1007" s="58"/>
      <c r="E1007" s="58"/>
      <c r="F1007" s="58"/>
      <c r="G1007" s="58"/>
      <c r="H1007" s="58"/>
      <c r="I1007" s="58"/>
      <c r="J1007" s="58">
        <v>20</v>
      </c>
      <c r="K1007" s="56" t="s">
        <v>1207</v>
      </c>
      <c r="L1007" s="7" t="s">
        <v>1208</v>
      </c>
      <c r="M1007" s="88">
        <f t="shared" si="208"/>
        <v>20</v>
      </c>
      <c r="N1007" s="91">
        <v>6.21</v>
      </c>
      <c r="O1007" s="89">
        <f t="shared" si="210"/>
        <v>6.4969020000000004</v>
      </c>
      <c r="P1007" s="57">
        <f t="shared" si="209"/>
        <v>129.93804</v>
      </c>
      <c r="Q1007" s="57" t="s">
        <v>1139</v>
      </c>
      <c r="R1007" s="7" t="s">
        <v>1140</v>
      </c>
      <c r="S1007" s="71">
        <f t="shared" si="211"/>
        <v>0</v>
      </c>
      <c r="T1007" s="71">
        <f t="shared" si="212"/>
        <v>0</v>
      </c>
      <c r="U1007" s="71">
        <f t="shared" si="213"/>
        <v>0</v>
      </c>
      <c r="V1007" s="71">
        <f t="shared" si="214"/>
        <v>0</v>
      </c>
      <c r="W1007" s="71">
        <f t="shared" si="215"/>
        <v>0</v>
      </c>
      <c r="X1007" s="71">
        <f t="shared" si="216"/>
        <v>0</v>
      </c>
      <c r="Y1007" s="71">
        <f t="shared" si="217"/>
        <v>0</v>
      </c>
      <c r="Z1007" s="71">
        <f t="shared" si="218"/>
        <v>0</v>
      </c>
      <c r="AA1007" s="71">
        <f t="shared" si="219"/>
        <v>0</v>
      </c>
      <c r="AB1007" s="71">
        <f t="shared" si="220"/>
        <v>129.93804</v>
      </c>
    </row>
    <row r="1008" spans="1:28" ht="15" thickBot="1" x14ac:dyDescent="0.35">
      <c r="A1008" s="58"/>
      <c r="B1008" s="58"/>
      <c r="C1008" s="58"/>
      <c r="D1008" s="58"/>
      <c r="E1008" s="58"/>
      <c r="F1008" s="58"/>
      <c r="G1008" s="58"/>
      <c r="H1008" s="58"/>
      <c r="I1008" s="58"/>
      <c r="J1008" s="58">
        <v>590</v>
      </c>
      <c r="K1008" s="56" t="s">
        <v>1209</v>
      </c>
      <c r="L1008" s="7" t="s">
        <v>1210</v>
      </c>
      <c r="M1008" s="88">
        <f t="shared" si="208"/>
        <v>590</v>
      </c>
      <c r="N1008" s="91">
        <v>3.79</v>
      </c>
      <c r="O1008" s="89">
        <f t="shared" si="210"/>
        <v>3.9650980000000002</v>
      </c>
      <c r="P1008" s="57">
        <f t="shared" si="209"/>
        <v>2339.4078200000004</v>
      </c>
      <c r="Q1008" s="57" t="s">
        <v>1139</v>
      </c>
      <c r="R1008" s="7" t="s">
        <v>1140</v>
      </c>
      <c r="S1008" s="71">
        <f t="shared" si="211"/>
        <v>0</v>
      </c>
      <c r="T1008" s="71">
        <f t="shared" si="212"/>
        <v>0</v>
      </c>
      <c r="U1008" s="71">
        <f t="shared" si="213"/>
        <v>0</v>
      </c>
      <c r="V1008" s="71">
        <f t="shared" si="214"/>
        <v>0</v>
      </c>
      <c r="W1008" s="71">
        <f t="shared" si="215"/>
        <v>0</v>
      </c>
      <c r="X1008" s="71">
        <f t="shared" si="216"/>
        <v>0</v>
      </c>
      <c r="Y1008" s="71">
        <f t="shared" si="217"/>
        <v>0</v>
      </c>
      <c r="Z1008" s="71">
        <f t="shared" si="218"/>
        <v>0</v>
      </c>
      <c r="AA1008" s="71">
        <f t="shared" si="219"/>
        <v>0</v>
      </c>
      <c r="AB1008" s="71">
        <f t="shared" si="220"/>
        <v>2339.4078200000004</v>
      </c>
    </row>
    <row r="1009" spans="1:28" ht="15" thickBot="1" x14ac:dyDescent="0.35">
      <c r="A1009" s="58"/>
      <c r="B1009" s="58"/>
      <c r="C1009" s="58"/>
      <c r="D1009" s="58"/>
      <c r="E1009" s="58"/>
      <c r="F1009" s="58"/>
      <c r="G1009" s="58"/>
      <c r="H1009" s="58"/>
      <c r="I1009" s="58"/>
      <c r="J1009" s="58">
        <v>320</v>
      </c>
      <c r="K1009" s="56" t="s">
        <v>1211</v>
      </c>
      <c r="L1009" s="7" t="s">
        <v>1212</v>
      </c>
      <c r="M1009" s="88">
        <f t="shared" si="208"/>
        <v>320</v>
      </c>
      <c r="N1009" s="91">
        <v>3.64</v>
      </c>
      <c r="O1009" s="89">
        <f t="shared" si="210"/>
        <v>3.8081680000000002</v>
      </c>
      <c r="P1009" s="57">
        <f t="shared" si="209"/>
        <v>1218.6137600000002</v>
      </c>
      <c r="Q1009" s="57" t="s">
        <v>1139</v>
      </c>
      <c r="R1009" s="7" t="s">
        <v>1140</v>
      </c>
      <c r="S1009" s="71">
        <f t="shared" si="211"/>
        <v>0</v>
      </c>
      <c r="T1009" s="71">
        <f t="shared" si="212"/>
        <v>0</v>
      </c>
      <c r="U1009" s="71">
        <f t="shared" si="213"/>
        <v>0</v>
      </c>
      <c r="V1009" s="71">
        <f t="shared" si="214"/>
        <v>0</v>
      </c>
      <c r="W1009" s="71">
        <f t="shared" si="215"/>
        <v>0</v>
      </c>
      <c r="X1009" s="71">
        <f t="shared" si="216"/>
        <v>0</v>
      </c>
      <c r="Y1009" s="71">
        <f t="shared" si="217"/>
        <v>0</v>
      </c>
      <c r="Z1009" s="71">
        <f t="shared" si="218"/>
        <v>0</v>
      </c>
      <c r="AA1009" s="71">
        <f t="shared" si="219"/>
        <v>0</v>
      </c>
      <c r="AB1009" s="71">
        <f t="shared" si="220"/>
        <v>1218.6137600000002</v>
      </c>
    </row>
    <row r="1010" spans="1:28" ht="15" thickBot="1" x14ac:dyDescent="0.35">
      <c r="A1010" s="58"/>
      <c r="B1010" s="58"/>
      <c r="C1010" s="58"/>
      <c r="D1010" s="58"/>
      <c r="E1010" s="58"/>
      <c r="F1010" s="58"/>
      <c r="G1010" s="58"/>
      <c r="H1010" s="58"/>
      <c r="I1010" s="58"/>
      <c r="J1010" s="58">
        <v>350</v>
      </c>
      <c r="K1010" s="56" t="s">
        <v>1213</v>
      </c>
      <c r="L1010" s="7" t="s">
        <v>1214</v>
      </c>
      <c r="M1010" s="88">
        <f t="shared" si="208"/>
        <v>350</v>
      </c>
      <c r="N1010" s="91">
        <v>4.1900000000000004</v>
      </c>
      <c r="O1010" s="89">
        <f t="shared" si="210"/>
        <v>4.383578</v>
      </c>
      <c r="P1010" s="57">
        <f t="shared" si="209"/>
        <v>1534.2523000000001</v>
      </c>
      <c r="Q1010" s="57" t="s">
        <v>1139</v>
      </c>
      <c r="R1010" s="7" t="s">
        <v>1140</v>
      </c>
      <c r="S1010" s="71">
        <f t="shared" si="211"/>
        <v>0</v>
      </c>
      <c r="T1010" s="71">
        <f t="shared" si="212"/>
        <v>0</v>
      </c>
      <c r="U1010" s="71">
        <f t="shared" si="213"/>
        <v>0</v>
      </c>
      <c r="V1010" s="71">
        <f t="shared" si="214"/>
        <v>0</v>
      </c>
      <c r="W1010" s="71">
        <f t="shared" si="215"/>
        <v>0</v>
      </c>
      <c r="X1010" s="71">
        <f t="shared" si="216"/>
        <v>0</v>
      </c>
      <c r="Y1010" s="71">
        <f t="shared" si="217"/>
        <v>0</v>
      </c>
      <c r="Z1010" s="71">
        <f t="shared" si="218"/>
        <v>0</v>
      </c>
      <c r="AA1010" s="71">
        <f t="shared" si="219"/>
        <v>0</v>
      </c>
      <c r="AB1010" s="71">
        <f t="shared" si="220"/>
        <v>1534.2523000000001</v>
      </c>
    </row>
    <row r="1011" spans="1:28" ht="15" thickBot="1" x14ac:dyDescent="0.35">
      <c r="A1011" s="58"/>
      <c r="B1011" s="58"/>
      <c r="C1011" s="58"/>
      <c r="D1011" s="58"/>
      <c r="E1011" s="58"/>
      <c r="F1011" s="58"/>
      <c r="G1011" s="58"/>
      <c r="H1011" s="58"/>
      <c r="I1011" s="58"/>
      <c r="J1011" s="58">
        <v>520</v>
      </c>
      <c r="K1011" s="56" t="s">
        <v>1213</v>
      </c>
      <c r="L1011" s="7" t="s">
        <v>1215</v>
      </c>
      <c r="M1011" s="88">
        <f t="shared" si="208"/>
        <v>520</v>
      </c>
      <c r="N1011" s="91">
        <v>11.37</v>
      </c>
      <c r="O1011" s="89">
        <f t="shared" si="210"/>
        <v>11.895294</v>
      </c>
      <c r="P1011" s="57">
        <f t="shared" si="209"/>
        <v>6185.5528800000002</v>
      </c>
      <c r="Q1011" s="57" t="s">
        <v>1139</v>
      </c>
      <c r="R1011" s="7" t="s">
        <v>1140</v>
      </c>
      <c r="S1011" s="71">
        <f t="shared" si="211"/>
        <v>0</v>
      </c>
      <c r="T1011" s="71">
        <f t="shared" si="212"/>
        <v>0</v>
      </c>
      <c r="U1011" s="71">
        <f t="shared" si="213"/>
        <v>0</v>
      </c>
      <c r="V1011" s="71">
        <f t="shared" si="214"/>
        <v>0</v>
      </c>
      <c r="W1011" s="71">
        <f t="shared" si="215"/>
        <v>0</v>
      </c>
      <c r="X1011" s="71">
        <f t="shared" si="216"/>
        <v>0</v>
      </c>
      <c r="Y1011" s="71">
        <f t="shared" si="217"/>
        <v>0</v>
      </c>
      <c r="Z1011" s="71">
        <f t="shared" si="218"/>
        <v>0</v>
      </c>
      <c r="AA1011" s="71">
        <f t="shared" si="219"/>
        <v>0</v>
      </c>
      <c r="AB1011" s="71">
        <f t="shared" si="220"/>
        <v>6185.5528800000002</v>
      </c>
    </row>
    <row r="1012" spans="1:28" ht="15" thickBot="1" x14ac:dyDescent="0.35">
      <c r="A1012" s="58"/>
      <c r="B1012" s="58"/>
      <c r="C1012" s="58"/>
      <c r="D1012" s="58"/>
      <c r="E1012" s="58"/>
      <c r="F1012" s="58"/>
      <c r="G1012" s="58"/>
      <c r="H1012" s="58"/>
      <c r="I1012" s="58"/>
      <c r="J1012" s="58">
        <v>406</v>
      </c>
      <c r="K1012" s="56" t="s">
        <v>1216</v>
      </c>
      <c r="L1012" s="7" t="s">
        <v>1217</v>
      </c>
      <c r="M1012" s="88">
        <f t="shared" si="208"/>
        <v>406</v>
      </c>
      <c r="N1012" s="91">
        <v>8.06</v>
      </c>
      <c r="O1012" s="89">
        <f t="shared" si="210"/>
        <v>8.4323720000000009</v>
      </c>
      <c r="P1012" s="57">
        <f t="shared" si="209"/>
        <v>3423.5430320000005</v>
      </c>
      <c r="Q1012" s="57" t="s">
        <v>1139</v>
      </c>
      <c r="R1012" s="7" t="s">
        <v>1140</v>
      </c>
      <c r="S1012" s="71">
        <f t="shared" si="211"/>
        <v>0</v>
      </c>
      <c r="T1012" s="71">
        <f t="shared" si="212"/>
        <v>0</v>
      </c>
      <c r="U1012" s="71">
        <f t="shared" si="213"/>
        <v>0</v>
      </c>
      <c r="V1012" s="71">
        <f t="shared" si="214"/>
        <v>0</v>
      </c>
      <c r="W1012" s="71">
        <f t="shared" si="215"/>
        <v>0</v>
      </c>
      <c r="X1012" s="71">
        <f t="shared" si="216"/>
        <v>0</v>
      </c>
      <c r="Y1012" s="71">
        <f t="shared" si="217"/>
        <v>0</v>
      </c>
      <c r="Z1012" s="71">
        <f t="shared" si="218"/>
        <v>0</v>
      </c>
      <c r="AA1012" s="71">
        <f t="shared" si="219"/>
        <v>0</v>
      </c>
      <c r="AB1012" s="71">
        <f t="shared" si="220"/>
        <v>3423.5430320000005</v>
      </c>
    </row>
    <row r="1013" spans="1:28" ht="15" thickBot="1" x14ac:dyDescent="0.35">
      <c r="A1013" s="58"/>
      <c r="B1013" s="58"/>
      <c r="C1013" s="58"/>
      <c r="D1013" s="58"/>
      <c r="E1013" s="58"/>
      <c r="F1013" s="58"/>
      <c r="G1013" s="58"/>
      <c r="H1013" s="58"/>
      <c r="I1013" s="58"/>
      <c r="J1013" s="58">
        <v>1140</v>
      </c>
      <c r="K1013" s="56" t="s">
        <v>1218</v>
      </c>
      <c r="L1013" s="7" t="s">
        <v>1217</v>
      </c>
      <c r="M1013" s="88">
        <f t="shared" si="208"/>
        <v>1140</v>
      </c>
      <c r="N1013" s="91">
        <v>8.67</v>
      </c>
      <c r="O1013" s="89">
        <f t="shared" si="210"/>
        <v>9.0705539999999996</v>
      </c>
      <c r="P1013" s="57">
        <f t="shared" si="209"/>
        <v>10340.431559999999</v>
      </c>
      <c r="Q1013" s="57" t="s">
        <v>1139</v>
      </c>
      <c r="R1013" s="7" t="s">
        <v>1140</v>
      </c>
      <c r="S1013" s="71">
        <f t="shared" si="211"/>
        <v>0</v>
      </c>
      <c r="T1013" s="71">
        <f t="shared" si="212"/>
        <v>0</v>
      </c>
      <c r="U1013" s="71">
        <f t="shared" si="213"/>
        <v>0</v>
      </c>
      <c r="V1013" s="71">
        <f t="shared" si="214"/>
        <v>0</v>
      </c>
      <c r="W1013" s="71">
        <f t="shared" si="215"/>
        <v>0</v>
      </c>
      <c r="X1013" s="71">
        <f t="shared" si="216"/>
        <v>0</v>
      </c>
      <c r="Y1013" s="71">
        <f t="shared" si="217"/>
        <v>0</v>
      </c>
      <c r="Z1013" s="71">
        <f t="shared" si="218"/>
        <v>0</v>
      </c>
      <c r="AA1013" s="71">
        <f t="shared" si="219"/>
        <v>0</v>
      </c>
      <c r="AB1013" s="71">
        <f t="shared" si="220"/>
        <v>10340.431559999999</v>
      </c>
    </row>
    <row r="1014" spans="1:28" ht="15" thickBot="1" x14ac:dyDescent="0.35">
      <c r="A1014" s="58"/>
      <c r="B1014" s="58"/>
      <c r="C1014" s="58"/>
      <c r="D1014" s="58"/>
      <c r="E1014" s="58"/>
      <c r="F1014" s="58"/>
      <c r="G1014" s="58"/>
      <c r="H1014" s="58"/>
      <c r="I1014" s="58"/>
      <c r="J1014" s="58">
        <v>20</v>
      </c>
      <c r="K1014" s="56" t="s">
        <v>1219</v>
      </c>
      <c r="L1014" s="7" t="s">
        <v>1152</v>
      </c>
      <c r="M1014" s="88">
        <f t="shared" si="208"/>
        <v>20</v>
      </c>
      <c r="N1014" s="91">
        <v>7.44</v>
      </c>
      <c r="O1014" s="89">
        <f t="shared" si="210"/>
        <v>7.783728</v>
      </c>
      <c r="P1014" s="57">
        <f t="shared" si="209"/>
        <v>155.67455999999999</v>
      </c>
      <c r="Q1014" s="57" t="s">
        <v>1139</v>
      </c>
      <c r="R1014" s="7" t="s">
        <v>1140</v>
      </c>
      <c r="S1014" s="71">
        <f t="shared" si="211"/>
        <v>0</v>
      </c>
      <c r="T1014" s="71">
        <f t="shared" si="212"/>
        <v>0</v>
      </c>
      <c r="U1014" s="71">
        <f t="shared" si="213"/>
        <v>0</v>
      </c>
      <c r="V1014" s="71">
        <f t="shared" si="214"/>
        <v>0</v>
      </c>
      <c r="W1014" s="71">
        <f t="shared" si="215"/>
        <v>0</v>
      </c>
      <c r="X1014" s="71">
        <f t="shared" si="216"/>
        <v>0</v>
      </c>
      <c r="Y1014" s="71">
        <f t="shared" si="217"/>
        <v>0</v>
      </c>
      <c r="Z1014" s="71">
        <f t="shared" si="218"/>
        <v>0</v>
      </c>
      <c r="AA1014" s="71">
        <f t="shared" si="219"/>
        <v>0</v>
      </c>
      <c r="AB1014" s="71">
        <f t="shared" si="220"/>
        <v>155.67455999999999</v>
      </c>
    </row>
    <row r="1015" spans="1:28" ht="15" thickBot="1" x14ac:dyDescent="0.35">
      <c r="A1015" s="58"/>
      <c r="B1015" s="58"/>
      <c r="C1015" s="58"/>
      <c r="D1015" s="58"/>
      <c r="E1015" s="58"/>
      <c r="F1015" s="58"/>
      <c r="G1015" s="58"/>
      <c r="H1015" s="58"/>
      <c r="I1015" s="58"/>
      <c r="J1015" s="58">
        <v>993</v>
      </c>
      <c r="K1015" s="56" t="s">
        <v>1220</v>
      </c>
      <c r="L1015" s="7" t="s">
        <v>1221</v>
      </c>
      <c r="M1015" s="88">
        <f t="shared" si="208"/>
        <v>993</v>
      </c>
      <c r="N1015" s="91">
        <v>22.93</v>
      </c>
      <c r="O1015" s="89">
        <f t="shared" si="210"/>
        <v>23.989366</v>
      </c>
      <c r="P1015" s="57">
        <f t="shared" si="209"/>
        <v>23821.440438000001</v>
      </c>
      <c r="Q1015" s="57" t="s">
        <v>1139</v>
      </c>
      <c r="R1015" s="7" t="s">
        <v>1140</v>
      </c>
      <c r="S1015" s="71">
        <f t="shared" si="211"/>
        <v>0</v>
      </c>
      <c r="T1015" s="71">
        <f t="shared" si="212"/>
        <v>0</v>
      </c>
      <c r="U1015" s="71">
        <f t="shared" si="213"/>
        <v>0</v>
      </c>
      <c r="V1015" s="71">
        <f t="shared" si="214"/>
        <v>0</v>
      </c>
      <c r="W1015" s="71">
        <f t="shared" si="215"/>
        <v>0</v>
      </c>
      <c r="X1015" s="71">
        <f t="shared" si="216"/>
        <v>0</v>
      </c>
      <c r="Y1015" s="71">
        <f t="shared" si="217"/>
        <v>0</v>
      </c>
      <c r="Z1015" s="71">
        <f t="shared" si="218"/>
        <v>0</v>
      </c>
      <c r="AA1015" s="71">
        <f t="shared" si="219"/>
        <v>0</v>
      </c>
      <c r="AB1015" s="71">
        <f t="shared" si="220"/>
        <v>23821.440438000001</v>
      </c>
    </row>
    <row r="1016" spans="1:28" ht="15" thickBot="1" x14ac:dyDescent="0.35">
      <c r="A1016" s="58"/>
      <c r="B1016" s="58"/>
      <c r="C1016" s="58"/>
      <c r="D1016" s="58"/>
      <c r="E1016" s="58"/>
      <c r="F1016" s="58"/>
      <c r="G1016" s="58"/>
      <c r="H1016" s="58"/>
      <c r="I1016" s="58"/>
      <c r="J1016" s="58">
        <v>2900</v>
      </c>
      <c r="K1016" s="56" t="s">
        <v>1222</v>
      </c>
      <c r="L1016" s="7" t="s">
        <v>1164</v>
      </c>
      <c r="M1016" s="88">
        <f t="shared" si="208"/>
        <v>2900</v>
      </c>
      <c r="N1016" s="91">
        <v>9.07</v>
      </c>
      <c r="O1016" s="89">
        <f t="shared" si="210"/>
        <v>9.4890340000000002</v>
      </c>
      <c r="P1016" s="57">
        <f t="shared" si="209"/>
        <v>27518.1986</v>
      </c>
      <c r="Q1016" s="57" t="s">
        <v>1139</v>
      </c>
      <c r="R1016" s="7" t="s">
        <v>1140</v>
      </c>
      <c r="S1016" s="71">
        <f t="shared" si="211"/>
        <v>0</v>
      </c>
      <c r="T1016" s="71">
        <f t="shared" si="212"/>
        <v>0</v>
      </c>
      <c r="U1016" s="71">
        <f t="shared" si="213"/>
        <v>0</v>
      </c>
      <c r="V1016" s="71">
        <f t="shared" si="214"/>
        <v>0</v>
      </c>
      <c r="W1016" s="71">
        <f t="shared" si="215"/>
        <v>0</v>
      </c>
      <c r="X1016" s="71">
        <f t="shared" si="216"/>
        <v>0</v>
      </c>
      <c r="Y1016" s="71">
        <f t="shared" si="217"/>
        <v>0</v>
      </c>
      <c r="Z1016" s="71">
        <f t="shared" si="218"/>
        <v>0</v>
      </c>
      <c r="AA1016" s="71">
        <f t="shared" si="219"/>
        <v>0</v>
      </c>
      <c r="AB1016" s="71">
        <f t="shared" si="220"/>
        <v>27518.1986</v>
      </c>
    </row>
    <row r="1017" spans="1:28" ht="15" thickBot="1" x14ac:dyDescent="0.35">
      <c r="A1017" s="58"/>
      <c r="B1017" s="58"/>
      <c r="C1017" s="58"/>
      <c r="D1017" s="58"/>
      <c r="E1017" s="58"/>
      <c r="F1017" s="58"/>
      <c r="G1017" s="58"/>
      <c r="H1017" s="58"/>
      <c r="I1017" s="58"/>
      <c r="J1017" s="58">
        <v>400</v>
      </c>
      <c r="K1017" s="56" t="s">
        <v>1223</v>
      </c>
      <c r="L1017" s="7" t="s">
        <v>1164</v>
      </c>
      <c r="M1017" s="88">
        <f t="shared" si="208"/>
        <v>400</v>
      </c>
      <c r="N1017" s="91">
        <v>7.59</v>
      </c>
      <c r="O1017" s="89">
        <f t="shared" si="210"/>
        <v>7.940658</v>
      </c>
      <c r="P1017" s="57">
        <f t="shared" si="209"/>
        <v>3176.2631999999999</v>
      </c>
      <c r="Q1017" s="57" t="s">
        <v>1139</v>
      </c>
      <c r="R1017" s="7" t="s">
        <v>1140</v>
      </c>
      <c r="S1017" s="71">
        <f t="shared" si="211"/>
        <v>0</v>
      </c>
      <c r="T1017" s="71">
        <f t="shared" si="212"/>
        <v>0</v>
      </c>
      <c r="U1017" s="71">
        <f t="shared" si="213"/>
        <v>0</v>
      </c>
      <c r="V1017" s="71">
        <f t="shared" si="214"/>
        <v>0</v>
      </c>
      <c r="W1017" s="71">
        <f t="shared" si="215"/>
        <v>0</v>
      </c>
      <c r="X1017" s="71">
        <f t="shared" si="216"/>
        <v>0</v>
      </c>
      <c r="Y1017" s="71">
        <f t="shared" si="217"/>
        <v>0</v>
      </c>
      <c r="Z1017" s="71">
        <f t="shared" si="218"/>
        <v>0</v>
      </c>
      <c r="AA1017" s="71">
        <f t="shared" si="219"/>
        <v>0</v>
      </c>
      <c r="AB1017" s="71">
        <f t="shared" si="220"/>
        <v>3176.2631999999999</v>
      </c>
    </row>
    <row r="1018" spans="1:28" ht="15" thickBot="1" x14ac:dyDescent="0.35">
      <c r="A1018" s="58"/>
      <c r="B1018" s="58"/>
      <c r="C1018" s="58"/>
      <c r="D1018" s="58"/>
      <c r="E1018" s="58"/>
      <c r="F1018" s="58"/>
      <c r="G1018" s="58"/>
      <c r="H1018" s="58"/>
      <c r="I1018" s="58"/>
      <c r="J1018" s="58">
        <v>310</v>
      </c>
      <c r="K1018" s="56" t="s">
        <v>1224</v>
      </c>
      <c r="L1018" s="7" t="s">
        <v>1225</v>
      </c>
      <c r="M1018" s="88">
        <f t="shared" si="208"/>
        <v>310</v>
      </c>
      <c r="N1018" s="91">
        <v>1.69</v>
      </c>
      <c r="O1018" s="89">
        <f t="shared" si="210"/>
        <v>1.768078</v>
      </c>
      <c r="P1018" s="57">
        <f t="shared" si="209"/>
        <v>548.10418000000004</v>
      </c>
      <c r="Q1018" s="57" t="s">
        <v>1139</v>
      </c>
      <c r="R1018" s="7" t="s">
        <v>1140</v>
      </c>
      <c r="S1018" s="71">
        <f t="shared" si="211"/>
        <v>0</v>
      </c>
      <c r="T1018" s="71">
        <f t="shared" si="212"/>
        <v>0</v>
      </c>
      <c r="U1018" s="71">
        <f t="shared" si="213"/>
        <v>0</v>
      </c>
      <c r="V1018" s="71">
        <f t="shared" si="214"/>
        <v>0</v>
      </c>
      <c r="W1018" s="71">
        <f t="shared" si="215"/>
        <v>0</v>
      </c>
      <c r="X1018" s="71">
        <f t="shared" si="216"/>
        <v>0</v>
      </c>
      <c r="Y1018" s="71">
        <f t="shared" si="217"/>
        <v>0</v>
      </c>
      <c r="Z1018" s="71">
        <f t="shared" si="218"/>
        <v>0</v>
      </c>
      <c r="AA1018" s="71">
        <f t="shared" si="219"/>
        <v>0</v>
      </c>
      <c r="AB1018" s="71">
        <f t="shared" si="220"/>
        <v>548.10418000000004</v>
      </c>
    </row>
    <row r="1019" spans="1:28" ht="15" thickBot="1" x14ac:dyDescent="0.35">
      <c r="A1019" s="58"/>
      <c r="B1019" s="58"/>
      <c r="C1019" s="58"/>
      <c r="D1019" s="58"/>
      <c r="E1019" s="58"/>
      <c r="F1019" s="58"/>
      <c r="G1019" s="58"/>
      <c r="H1019" s="58"/>
      <c r="I1019" s="58"/>
      <c r="J1019" s="58">
        <v>460</v>
      </c>
      <c r="K1019" s="56" t="s">
        <v>1226</v>
      </c>
      <c r="L1019" s="7" t="s">
        <v>1227</v>
      </c>
      <c r="M1019" s="88">
        <f t="shared" si="208"/>
        <v>460</v>
      </c>
      <c r="N1019" s="91">
        <v>13.75</v>
      </c>
      <c r="O1019" s="89">
        <f t="shared" si="210"/>
        <v>14.385249999999999</v>
      </c>
      <c r="P1019" s="57">
        <f t="shared" si="209"/>
        <v>6617.2149999999992</v>
      </c>
      <c r="Q1019" s="57" t="s">
        <v>1139</v>
      </c>
      <c r="R1019" s="7" t="s">
        <v>1140</v>
      </c>
      <c r="S1019" s="71">
        <f t="shared" si="211"/>
        <v>0</v>
      </c>
      <c r="T1019" s="71">
        <f t="shared" si="212"/>
        <v>0</v>
      </c>
      <c r="U1019" s="71">
        <f t="shared" si="213"/>
        <v>0</v>
      </c>
      <c r="V1019" s="71">
        <f t="shared" si="214"/>
        <v>0</v>
      </c>
      <c r="W1019" s="71">
        <f t="shared" si="215"/>
        <v>0</v>
      </c>
      <c r="X1019" s="71">
        <f t="shared" si="216"/>
        <v>0</v>
      </c>
      <c r="Y1019" s="71">
        <f t="shared" si="217"/>
        <v>0</v>
      </c>
      <c r="Z1019" s="71">
        <f t="shared" si="218"/>
        <v>0</v>
      </c>
      <c r="AA1019" s="71">
        <f t="shared" si="219"/>
        <v>0</v>
      </c>
      <c r="AB1019" s="71">
        <f t="shared" si="220"/>
        <v>6617.2149999999992</v>
      </c>
    </row>
    <row r="1020" spans="1:28" ht="15" thickBot="1" x14ac:dyDescent="0.35">
      <c r="A1020" s="58"/>
      <c r="B1020" s="58"/>
      <c r="C1020" s="58"/>
      <c r="D1020" s="58"/>
      <c r="E1020" s="58"/>
      <c r="F1020" s="58"/>
      <c r="G1020" s="58"/>
      <c r="H1020" s="58"/>
      <c r="I1020" s="58"/>
      <c r="J1020" s="58">
        <v>1035</v>
      </c>
      <c r="K1020" s="56" t="s">
        <v>1228</v>
      </c>
      <c r="L1020" s="7" t="s">
        <v>1229</v>
      </c>
      <c r="M1020" s="88">
        <f t="shared" si="208"/>
        <v>1035</v>
      </c>
      <c r="N1020" s="91">
        <v>8.5399999999999991</v>
      </c>
      <c r="O1020" s="89">
        <f t="shared" si="210"/>
        <v>8.9345479999999995</v>
      </c>
      <c r="P1020" s="57">
        <f t="shared" si="209"/>
        <v>9247.2571799999987</v>
      </c>
      <c r="Q1020" s="57" t="s">
        <v>1139</v>
      </c>
      <c r="R1020" s="7" t="s">
        <v>1140</v>
      </c>
      <c r="S1020" s="71">
        <f t="shared" si="211"/>
        <v>0</v>
      </c>
      <c r="T1020" s="71">
        <f t="shared" si="212"/>
        <v>0</v>
      </c>
      <c r="U1020" s="71">
        <f t="shared" si="213"/>
        <v>0</v>
      </c>
      <c r="V1020" s="71">
        <f t="shared" si="214"/>
        <v>0</v>
      </c>
      <c r="W1020" s="71">
        <f t="shared" si="215"/>
        <v>0</v>
      </c>
      <c r="X1020" s="71">
        <f t="shared" si="216"/>
        <v>0</v>
      </c>
      <c r="Y1020" s="71">
        <f t="shared" si="217"/>
        <v>0</v>
      </c>
      <c r="Z1020" s="71">
        <f t="shared" si="218"/>
        <v>0</v>
      </c>
      <c r="AA1020" s="71">
        <f t="shared" si="219"/>
        <v>0</v>
      </c>
      <c r="AB1020" s="71">
        <f t="shared" si="220"/>
        <v>9247.2571799999987</v>
      </c>
    </row>
    <row r="1021" spans="1:28" ht="15" thickBot="1" x14ac:dyDescent="0.35">
      <c r="A1021" s="58"/>
      <c r="B1021" s="58"/>
      <c r="C1021" s="58"/>
      <c r="D1021" s="58"/>
      <c r="E1021" s="58"/>
      <c r="F1021" s="58"/>
      <c r="G1021" s="58"/>
      <c r="H1021" s="58"/>
      <c r="I1021" s="58"/>
      <c r="J1021" s="58">
        <v>740</v>
      </c>
      <c r="K1021" s="56" t="s">
        <v>1230</v>
      </c>
      <c r="L1021" s="7" t="s">
        <v>1164</v>
      </c>
      <c r="M1021" s="88">
        <f t="shared" si="208"/>
        <v>740</v>
      </c>
      <c r="N1021" s="91">
        <v>5.47</v>
      </c>
      <c r="O1021" s="89">
        <f t="shared" si="210"/>
        <v>5.7227139999999999</v>
      </c>
      <c r="P1021" s="57">
        <f t="shared" si="209"/>
        <v>4234.80836</v>
      </c>
      <c r="Q1021" s="57" t="s">
        <v>1139</v>
      </c>
      <c r="R1021" s="7" t="s">
        <v>1140</v>
      </c>
      <c r="S1021" s="71">
        <f t="shared" si="211"/>
        <v>0</v>
      </c>
      <c r="T1021" s="71">
        <f t="shared" si="212"/>
        <v>0</v>
      </c>
      <c r="U1021" s="71">
        <f t="shared" si="213"/>
        <v>0</v>
      </c>
      <c r="V1021" s="71">
        <f t="shared" si="214"/>
        <v>0</v>
      </c>
      <c r="W1021" s="71">
        <f t="shared" si="215"/>
        <v>0</v>
      </c>
      <c r="X1021" s="71">
        <f t="shared" si="216"/>
        <v>0</v>
      </c>
      <c r="Y1021" s="71">
        <f t="shared" si="217"/>
        <v>0</v>
      </c>
      <c r="Z1021" s="71">
        <f t="shared" si="218"/>
        <v>0</v>
      </c>
      <c r="AA1021" s="71">
        <f t="shared" si="219"/>
        <v>0</v>
      </c>
      <c r="AB1021" s="71">
        <f t="shared" si="220"/>
        <v>4234.80836</v>
      </c>
    </row>
    <row r="1022" spans="1:28" ht="15" thickBot="1" x14ac:dyDescent="0.35">
      <c r="A1022" s="58"/>
      <c r="B1022" s="58"/>
      <c r="C1022" s="58"/>
      <c r="D1022" s="58"/>
      <c r="E1022" s="58"/>
      <c r="F1022" s="58"/>
      <c r="G1022" s="58"/>
      <c r="H1022" s="58"/>
      <c r="I1022" s="58"/>
      <c r="J1022" s="58">
        <v>200</v>
      </c>
      <c r="K1022" s="56" t="s">
        <v>1231</v>
      </c>
      <c r="L1022" s="7" t="s">
        <v>1232</v>
      </c>
      <c r="M1022" s="88">
        <f t="shared" si="208"/>
        <v>200</v>
      </c>
      <c r="N1022" s="91">
        <v>1.57</v>
      </c>
      <c r="O1022" s="89">
        <f t="shared" si="210"/>
        <v>1.6425340000000002</v>
      </c>
      <c r="P1022" s="57">
        <f t="shared" si="209"/>
        <v>328.50680000000006</v>
      </c>
      <c r="Q1022" s="57" t="s">
        <v>1139</v>
      </c>
      <c r="R1022" s="7" t="s">
        <v>1140</v>
      </c>
      <c r="S1022" s="71">
        <f t="shared" si="211"/>
        <v>0</v>
      </c>
      <c r="T1022" s="71">
        <f t="shared" si="212"/>
        <v>0</v>
      </c>
      <c r="U1022" s="71">
        <f t="shared" si="213"/>
        <v>0</v>
      </c>
      <c r="V1022" s="71">
        <f t="shared" si="214"/>
        <v>0</v>
      </c>
      <c r="W1022" s="71">
        <f t="shared" si="215"/>
        <v>0</v>
      </c>
      <c r="X1022" s="71">
        <f t="shared" si="216"/>
        <v>0</v>
      </c>
      <c r="Y1022" s="71">
        <f t="shared" si="217"/>
        <v>0</v>
      </c>
      <c r="Z1022" s="71">
        <f t="shared" si="218"/>
        <v>0</v>
      </c>
      <c r="AA1022" s="71">
        <f t="shared" si="219"/>
        <v>0</v>
      </c>
      <c r="AB1022" s="71">
        <f t="shared" si="220"/>
        <v>328.50680000000006</v>
      </c>
    </row>
    <row r="1023" spans="1:28" ht="15" thickBot="1" x14ac:dyDescent="0.35">
      <c r="A1023" s="58"/>
      <c r="B1023" s="58"/>
      <c r="C1023" s="58"/>
      <c r="D1023" s="58"/>
      <c r="E1023" s="58"/>
      <c r="F1023" s="58"/>
      <c r="G1023" s="58"/>
      <c r="H1023" s="58"/>
      <c r="I1023" s="58"/>
      <c r="J1023" s="58">
        <v>380</v>
      </c>
      <c r="K1023" s="56" t="s">
        <v>1233</v>
      </c>
      <c r="L1023" s="7" t="s">
        <v>1234</v>
      </c>
      <c r="M1023" s="88">
        <f t="shared" si="208"/>
        <v>380</v>
      </c>
      <c r="N1023" s="91">
        <v>19.73</v>
      </c>
      <c r="O1023" s="89">
        <f t="shared" si="210"/>
        <v>20.641525999999999</v>
      </c>
      <c r="P1023" s="57">
        <f t="shared" si="209"/>
        <v>7843.77988</v>
      </c>
      <c r="Q1023" s="57" t="s">
        <v>1139</v>
      </c>
      <c r="R1023" s="7" t="s">
        <v>1140</v>
      </c>
      <c r="S1023" s="71">
        <f t="shared" si="211"/>
        <v>0</v>
      </c>
      <c r="T1023" s="71">
        <f t="shared" si="212"/>
        <v>0</v>
      </c>
      <c r="U1023" s="71">
        <f t="shared" si="213"/>
        <v>0</v>
      </c>
      <c r="V1023" s="71">
        <f t="shared" si="214"/>
        <v>0</v>
      </c>
      <c r="W1023" s="71">
        <f t="shared" si="215"/>
        <v>0</v>
      </c>
      <c r="X1023" s="71">
        <f t="shared" si="216"/>
        <v>0</v>
      </c>
      <c r="Y1023" s="71">
        <f t="shared" si="217"/>
        <v>0</v>
      </c>
      <c r="Z1023" s="71">
        <f t="shared" si="218"/>
        <v>0</v>
      </c>
      <c r="AA1023" s="71">
        <f t="shared" si="219"/>
        <v>0</v>
      </c>
      <c r="AB1023" s="71">
        <f t="shared" si="220"/>
        <v>7843.77988</v>
      </c>
    </row>
    <row r="1024" spans="1:28" ht="15" thickBot="1" x14ac:dyDescent="0.35">
      <c r="A1024" s="58"/>
      <c r="B1024" s="58"/>
      <c r="C1024" s="58"/>
      <c r="D1024" s="58"/>
      <c r="E1024" s="58"/>
      <c r="F1024" s="58"/>
      <c r="G1024" s="58"/>
      <c r="H1024" s="58"/>
      <c r="I1024" s="58"/>
      <c r="J1024" s="58">
        <v>990</v>
      </c>
      <c r="K1024" s="56" t="s">
        <v>1235</v>
      </c>
      <c r="L1024" s="7" t="s">
        <v>1236</v>
      </c>
      <c r="M1024" s="88">
        <f t="shared" si="208"/>
        <v>990</v>
      </c>
      <c r="N1024" s="91">
        <v>7.25</v>
      </c>
      <c r="O1024" s="89">
        <f t="shared" si="210"/>
        <v>7.5849500000000001</v>
      </c>
      <c r="P1024" s="57">
        <f t="shared" si="209"/>
        <v>7509.1005000000005</v>
      </c>
      <c r="Q1024" s="57" t="s">
        <v>1139</v>
      </c>
      <c r="R1024" s="7" t="s">
        <v>1140</v>
      </c>
      <c r="S1024" s="71">
        <f t="shared" si="211"/>
        <v>0</v>
      </c>
      <c r="T1024" s="71">
        <f t="shared" si="212"/>
        <v>0</v>
      </c>
      <c r="U1024" s="71">
        <f t="shared" si="213"/>
        <v>0</v>
      </c>
      <c r="V1024" s="71">
        <f t="shared" si="214"/>
        <v>0</v>
      </c>
      <c r="W1024" s="71">
        <f t="shared" si="215"/>
        <v>0</v>
      </c>
      <c r="X1024" s="71">
        <f t="shared" si="216"/>
        <v>0</v>
      </c>
      <c r="Y1024" s="71">
        <f t="shared" si="217"/>
        <v>0</v>
      </c>
      <c r="Z1024" s="71">
        <f t="shared" si="218"/>
        <v>0</v>
      </c>
      <c r="AA1024" s="71">
        <f t="shared" si="219"/>
        <v>0</v>
      </c>
      <c r="AB1024" s="71">
        <f t="shared" si="220"/>
        <v>7509.1005000000005</v>
      </c>
    </row>
    <row r="1025" spans="1:28" ht="15" thickBot="1" x14ac:dyDescent="0.35">
      <c r="A1025" s="58"/>
      <c r="B1025" s="58"/>
      <c r="C1025" s="58"/>
      <c r="D1025" s="58"/>
      <c r="E1025" s="58"/>
      <c r="F1025" s="58"/>
      <c r="G1025" s="58"/>
      <c r="H1025" s="58"/>
      <c r="I1025" s="58"/>
      <c r="J1025" s="58">
        <v>950</v>
      </c>
      <c r="K1025" s="56" t="s">
        <v>1237</v>
      </c>
      <c r="L1025" s="7" t="s">
        <v>1238</v>
      </c>
      <c r="M1025" s="88">
        <f t="shared" si="208"/>
        <v>950</v>
      </c>
      <c r="N1025" s="91">
        <v>19.28</v>
      </c>
      <c r="O1025" s="89">
        <f t="shared" si="210"/>
        <v>20.170736000000002</v>
      </c>
      <c r="P1025" s="57">
        <f t="shared" si="209"/>
        <v>19162.199200000003</v>
      </c>
      <c r="Q1025" s="57" t="s">
        <v>1139</v>
      </c>
      <c r="R1025" s="7" t="s">
        <v>1140</v>
      </c>
      <c r="S1025" s="71">
        <f t="shared" si="211"/>
        <v>0</v>
      </c>
      <c r="T1025" s="71">
        <f t="shared" si="212"/>
        <v>0</v>
      </c>
      <c r="U1025" s="71">
        <f t="shared" si="213"/>
        <v>0</v>
      </c>
      <c r="V1025" s="71">
        <f t="shared" si="214"/>
        <v>0</v>
      </c>
      <c r="W1025" s="71">
        <f t="shared" si="215"/>
        <v>0</v>
      </c>
      <c r="X1025" s="71">
        <f t="shared" si="216"/>
        <v>0</v>
      </c>
      <c r="Y1025" s="71">
        <f t="shared" si="217"/>
        <v>0</v>
      </c>
      <c r="Z1025" s="71">
        <f t="shared" si="218"/>
        <v>0</v>
      </c>
      <c r="AA1025" s="71">
        <f t="shared" si="219"/>
        <v>0</v>
      </c>
      <c r="AB1025" s="71">
        <f t="shared" si="220"/>
        <v>19162.199200000003</v>
      </c>
    </row>
    <row r="1026" spans="1:28" ht="15" thickBot="1" x14ac:dyDescent="0.35">
      <c r="A1026" s="58"/>
      <c r="B1026" s="58"/>
      <c r="C1026" s="58"/>
      <c r="D1026" s="58"/>
      <c r="E1026" s="58"/>
      <c r="F1026" s="58"/>
      <c r="G1026" s="58"/>
      <c r="H1026" s="58"/>
      <c r="I1026" s="58"/>
      <c r="J1026" s="58">
        <v>2080</v>
      </c>
      <c r="K1026" s="56" t="s">
        <v>1239</v>
      </c>
      <c r="L1026" s="7" t="s">
        <v>1118</v>
      </c>
      <c r="M1026" s="88">
        <f t="shared" ref="M1026:M1089" si="221">SUM(A1026:J1026)</f>
        <v>2080</v>
      </c>
      <c r="N1026" s="91">
        <v>5.88</v>
      </c>
      <c r="O1026" s="89">
        <f t="shared" si="210"/>
        <v>6.151656</v>
      </c>
      <c r="P1026" s="57">
        <f t="shared" si="209"/>
        <v>12795.44448</v>
      </c>
      <c r="Q1026" s="57" t="s">
        <v>1139</v>
      </c>
      <c r="R1026" s="7" t="s">
        <v>1140</v>
      </c>
      <c r="S1026" s="71">
        <f t="shared" si="211"/>
        <v>0</v>
      </c>
      <c r="T1026" s="71">
        <f t="shared" si="212"/>
        <v>0</v>
      </c>
      <c r="U1026" s="71">
        <f t="shared" si="213"/>
        <v>0</v>
      </c>
      <c r="V1026" s="71">
        <f t="shared" si="214"/>
        <v>0</v>
      </c>
      <c r="W1026" s="71">
        <f t="shared" si="215"/>
        <v>0</v>
      </c>
      <c r="X1026" s="71">
        <f t="shared" si="216"/>
        <v>0</v>
      </c>
      <c r="Y1026" s="71">
        <f t="shared" si="217"/>
        <v>0</v>
      </c>
      <c r="Z1026" s="71">
        <f t="shared" si="218"/>
        <v>0</v>
      </c>
      <c r="AA1026" s="71">
        <f t="shared" si="219"/>
        <v>0</v>
      </c>
      <c r="AB1026" s="71">
        <f t="shared" si="220"/>
        <v>12795.44448</v>
      </c>
    </row>
    <row r="1027" spans="1:28" ht="15" thickBot="1" x14ac:dyDescent="0.35">
      <c r="A1027" s="58"/>
      <c r="B1027" s="58"/>
      <c r="C1027" s="58"/>
      <c r="D1027" s="58"/>
      <c r="E1027" s="58"/>
      <c r="F1027" s="58"/>
      <c r="G1027" s="58"/>
      <c r="H1027" s="58"/>
      <c r="I1027" s="58"/>
      <c r="J1027" s="58">
        <v>27540</v>
      </c>
      <c r="K1027" s="56" t="s">
        <v>1240</v>
      </c>
      <c r="L1027" s="7" t="s">
        <v>1118</v>
      </c>
      <c r="M1027" s="88">
        <f t="shared" si="221"/>
        <v>27540</v>
      </c>
      <c r="N1027" s="91">
        <v>5.64</v>
      </c>
      <c r="O1027" s="89">
        <f t="shared" si="210"/>
        <v>5.9005679999999998</v>
      </c>
      <c r="P1027" s="57">
        <f t="shared" si="209"/>
        <v>162501.64272</v>
      </c>
      <c r="Q1027" s="57" t="s">
        <v>1139</v>
      </c>
      <c r="R1027" s="7" t="s">
        <v>1140</v>
      </c>
      <c r="S1027" s="71">
        <f t="shared" si="211"/>
        <v>0</v>
      </c>
      <c r="T1027" s="71">
        <f t="shared" si="212"/>
        <v>0</v>
      </c>
      <c r="U1027" s="71">
        <f t="shared" si="213"/>
        <v>0</v>
      </c>
      <c r="V1027" s="71">
        <f t="shared" si="214"/>
        <v>0</v>
      </c>
      <c r="W1027" s="71">
        <f t="shared" si="215"/>
        <v>0</v>
      </c>
      <c r="X1027" s="71">
        <f t="shared" si="216"/>
        <v>0</v>
      </c>
      <c r="Y1027" s="71">
        <f t="shared" si="217"/>
        <v>0</v>
      </c>
      <c r="Z1027" s="71">
        <f t="shared" si="218"/>
        <v>0</v>
      </c>
      <c r="AA1027" s="71">
        <f t="shared" si="219"/>
        <v>0</v>
      </c>
      <c r="AB1027" s="71">
        <f t="shared" si="220"/>
        <v>162501.64272</v>
      </c>
    </row>
    <row r="1028" spans="1:28" ht="15" thickBot="1" x14ac:dyDescent="0.35">
      <c r="A1028" s="58"/>
      <c r="B1028" s="58"/>
      <c r="C1028" s="58"/>
      <c r="D1028" s="58"/>
      <c r="E1028" s="58"/>
      <c r="F1028" s="58"/>
      <c r="G1028" s="58"/>
      <c r="H1028" s="58"/>
      <c r="I1028" s="58"/>
      <c r="J1028" s="58">
        <v>450</v>
      </c>
      <c r="K1028" s="56" t="s">
        <v>1241</v>
      </c>
      <c r="L1028" s="7" t="s">
        <v>1152</v>
      </c>
      <c r="M1028" s="88">
        <f t="shared" si="221"/>
        <v>450</v>
      </c>
      <c r="N1028" s="91">
        <v>7.34</v>
      </c>
      <c r="O1028" s="89">
        <f t="shared" si="210"/>
        <v>7.6791079999999994</v>
      </c>
      <c r="P1028" s="57">
        <f t="shared" ref="P1028:P1060" si="222">M1028*O1028</f>
        <v>3455.5985999999998</v>
      </c>
      <c r="Q1028" s="57" t="s">
        <v>1139</v>
      </c>
      <c r="R1028" s="7" t="s">
        <v>1140</v>
      </c>
      <c r="S1028" s="71">
        <f t="shared" si="211"/>
        <v>0</v>
      </c>
      <c r="T1028" s="71">
        <f t="shared" si="212"/>
        <v>0</v>
      </c>
      <c r="U1028" s="71">
        <f t="shared" si="213"/>
        <v>0</v>
      </c>
      <c r="V1028" s="71">
        <f t="shared" si="214"/>
        <v>0</v>
      </c>
      <c r="W1028" s="71">
        <f t="shared" si="215"/>
        <v>0</v>
      </c>
      <c r="X1028" s="71">
        <f t="shared" si="216"/>
        <v>0</v>
      </c>
      <c r="Y1028" s="71">
        <f t="shared" si="217"/>
        <v>0</v>
      </c>
      <c r="Z1028" s="71">
        <f t="shared" si="218"/>
        <v>0</v>
      </c>
      <c r="AA1028" s="71">
        <f t="shared" si="219"/>
        <v>0</v>
      </c>
      <c r="AB1028" s="71">
        <f t="shared" si="220"/>
        <v>3455.5985999999998</v>
      </c>
    </row>
    <row r="1029" spans="1:28" ht="15" thickBot="1" x14ac:dyDescent="0.35">
      <c r="A1029" s="58"/>
      <c r="B1029" s="58"/>
      <c r="C1029" s="58"/>
      <c r="D1029" s="58"/>
      <c r="E1029" s="58"/>
      <c r="F1029" s="58"/>
      <c r="G1029" s="58"/>
      <c r="H1029" s="58"/>
      <c r="I1029" s="58"/>
      <c r="J1029" s="58">
        <v>150</v>
      </c>
      <c r="K1029" s="56" t="s">
        <v>1242</v>
      </c>
      <c r="L1029" s="7" t="s">
        <v>1234</v>
      </c>
      <c r="M1029" s="88">
        <f t="shared" si="221"/>
        <v>150</v>
      </c>
      <c r="N1029" s="91">
        <v>8.17</v>
      </c>
      <c r="O1029" s="89">
        <f t="shared" si="210"/>
        <v>8.5474540000000001</v>
      </c>
      <c r="P1029" s="57">
        <f t="shared" si="222"/>
        <v>1282.1180999999999</v>
      </c>
      <c r="Q1029" s="57" t="s">
        <v>1139</v>
      </c>
      <c r="R1029" s="7" t="s">
        <v>1140</v>
      </c>
      <c r="S1029" s="71">
        <f t="shared" si="211"/>
        <v>0</v>
      </c>
      <c r="T1029" s="71">
        <f t="shared" si="212"/>
        <v>0</v>
      </c>
      <c r="U1029" s="71">
        <f t="shared" si="213"/>
        <v>0</v>
      </c>
      <c r="V1029" s="71">
        <f t="shared" si="214"/>
        <v>0</v>
      </c>
      <c r="W1029" s="71">
        <f t="shared" si="215"/>
        <v>0</v>
      </c>
      <c r="X1029" s="71">
        <f t="shared" si="216"/>
        <v>0</v>
      </c>
      <c r="Y1029" s="71">
        <f t="shared" si="217"/>
        <v>0</v>
      </c>
      <c r="Z1029" s="71">
        <f t="shared" si="218"/>
        <v>0</v>
      </c>
      <c r="AA1029" s="71">
        <f t="shared" si="219"/>
        <v>0</v>
      </c>
      <c r="AB1029" s="71">
        <f t="shared" si="220"/>
        <v>1282.1180999999999</v>
      </c>
    </row>
    <row r="1030" spans="1:28" ht="15" thickBot="1" x14ac:dyDescent="0.35">
      <c r="A1030" s="58"/>
      <c r="B1030" s="58"/>
      <c r="C1030" s="58"/>
      <c r="D1030" s="58"/>
      <c r="E1030" s="58"/>
      <c r="F1030" s="58"/>
      <c r="G1030" s="58"/>
      <c r="H1030" s="58"/>
      <c r="I1030" s="58"/>
      <c r="J1030" s="58">
        <v>1300</v>
      </c>
      <c r="K1030" s="56" t="s">
        <v>1243</v>
      </c>
      <c r="L1030" s="7" t="s">
        <v>1152</v>
      </c>
      <c r="M1030" s="88">
        <f t="shared" si="221"/>
        <v>1300</v>
      </c>
      <c r="N1030" s="91">
        <v>4.7</v>
      </c>
      <c r="O1030" s="89">
        <f t="shared" si="210"/>
        <v>4.9171399999999998</v>
      </c>
      <c r="P1030" s="57">
        <f t="shared" si="222"/>
        <v>6392.2820000000002</v>
      </c>
      <c r="Q1030" s="57" t="s">
        <v>1139</v>
      </c>
      <c r="R1030" s="7" t="s">
        <v>1140</v>
      </c>
      <c r="S1030" s="71">
        <f t="shared" si="211"/>
        <v>0</v>
      </c>
      <c r="T1030" s="71">
        <f t="shared" si="212"/>
        <v>0</v>
      </c>
      <c r="U1030" s="71">
        <f t="shared" si="213"/>
        <v>0</v>
      </c>
      <c r="V1030" s="71">
        <f t="shared" si="214"/>
        <v>0</v>
      </c>
      <c r="W1030" s="71">
        <f t="shared" si="215"/>
        <v>0</v>
      </c>
      <c r="X1030" s="71">
        <f t="shared" si="216"/>
        <v>0</v>
      </c>
      <c r="Y1030" s="71">
        <f t="shared" si="217"/>
        <v>0</v>
      </c>
      <c r="Z1030" s="71">
        <f t="shared" si="218"/>
        <v>0</v>
      </c>
      <c r="AA1030" s="71">
        <f t="shared" si="219"/>
        <v>0</v>
      </c>
      <c r="AB1030" s="71">
        <f t="shared" si="220"/>
        <v>6392.2820000000002</v>
      </c>
    </row>
    <row r="1031" spans="1:28" ht="15" thickBot="1" x14ac:dyDescent="0.35">
      <c r="A1031" s="58"/>
      <c r="B1031" s="58"/>
      <c r="C1031" s="58"/>
      <c r="D1031" s="58"/>
      <c r="E1031" s="58"/>
      <c r="F1031" s="58"/>
      <c r="G1031" s="58"/>
      <c r="H1031" s="58"/>
      <c r="I1031" s="58"/>
      <c r="J1031" s="58">
        <v>1430</v>
      </c>
      <c r="K1031" s="56" t="s">
        <v>1244</v>
      </c>
      <c r="L1031" s="7" t="s">
        <v>1152</v>
      </c>
      <c r="M1031" s="88">
        <f t="shared" si="221"/>
        <v>1430</v>
      </c>
      <c r="N1031" s="91">
        <v>4.68</v>
      </c>
      <c r="O1031" s="89">
        <f t="shared" ref="O1031:O1094" si="223">N1031*4.62%+N1031</f>
        <v>4.8962159999999999</v>
      </c>
      <c r="P1031" s="57">
        <f t="shared" si="222"/>
        <v>7001.5888800000002</v>
      </c>
      <c r="Q1031" s="57" t="s">
        <v>1139</v>
      </c>
      <c r="R1031" s="7" t="s">
        <v>1140</v>
      </c>
      <c r="S1031" s="71">
        <f t="shared" si="211"/>
        <v>0</v>
      </c>
      <c r="T1031" s="71">
        <f t="shared" si="212"/>
        <v>0</v>
      </c>
      <c r="U1031" s="71">
        <f t="shared" si="213"/>
        <v>0</v>
      </c>
      <c r="V1031" s="71">
        <f t="shared" si="214"/>
        <v>0</v>
      </c>
      <c r="W1031" s="71">
        <f t="shared" si="215"/>
        <v>0</v>
      </c>
      <c r="X1031" s="71">
        <f t="shared" si="216"/>
        <v>0</v>
      </c>
      <c r="Y1031" s="71">
        <f t="shared" si="217"/>
        <v>0</v>
      </c>
      <c r="Z1031" s="71">
        <f t="shared" si="218"/>
        <v>0</v>
      </c>
      <c r="AA1031" s="71">
        <f t="shared" si="219"/>
        <v>0</v>
      </c>
      <c r="AB1031" s="71">
        <f t="shared" si="220"/>
        <v>7001.5888800000002</v>
      </c>
    </row>
    <row r="1032" spans="1:28" ht="15" thickBot="1" x14ac:dyDescent="0.35">
      <c r="A1032" s="58"/>
      <c r="B1032" s="58"/>
      <c r="C1032" s="58"/>
      <c r="D1032" s="58"/>
      <c r="E1032" s="58"/>
      <c r="F1032" s="58"/>
      <c r="G1032" s="58"/>
      <c r="H1032" s="58"/>
      <c r="I1032" s="58"/>
      <c r="J1032" s="58">
        <v>1200</v>
      </c>
      <c r="K1032" s="56" t="s">
        <v>1245</v>
      </c>
      <c r="L1032" s="7" t="s">
        <v>1152</v>
      </c>
      <c r="M1032" s="88">
        <f t="shared" si="221"/>
        <v>1200</v>
      </c>
      <c r="N1032" s="91">
        <v>4.55</v>
      </c>
      <c r="O1032" s="89">
        <f t="shared" si="223"/>
        <v>4.7602099999999998</v>
      </c>
      <c r="P1032" s="57">
        <f t="shared" si="222"/>
        <v>5712.2519999999995</v>
      </c>
      <c r="Q1032" s="57" t="s">
        <v>1139</v>
      </c>
      <c r="R1032" s="7" t="s">
        <v>1140</v>
      </c>
      <c r="S1032" s="71">
        <f t="shared" ref="S1032:S1095" si="224">A1032*O1032</f>
        <v>0</v>
      </c>
      <c r="T1032" s="71">
        <f t="shared" ref="T1032:T1095" si="225">B1032*O1032</f>
        <v>0</v>
      </c>
      <c r="U1032" s="71">
        <f t="shared" ref="U1032:U1095" si="226">C1032*O1032</f>
        <v>0</v>
      </c>
      <c r="V1032" s="71">
        <f t="shared" ref="V1032:V1095" si="227">D1032*O1032</f>
        <v>0</v>
      </c>
      <c r="W1032" s="71">
        <f t="shared" ref="W1032:W1095" si="228">E1032*O1032</f>
        <v>0</v>
      </c>
      <c r="X1032" s="71">
        <f t="shared" ref="X1032:X1095" si="229">F1032*O1032</f>
        <v>0</v>
      </c>
      <c r="Y1032" s="71">
        <f t="shared" ref="Y1032:Y1095" si="230">G1032*O1032</f>
        <v>0</v>
      </c>
      <c r="Z1032" s="71">
        <f t="shared" ref="Z1032:Z1095" si="231">H1032*O1032</f>
        <v>0</v>
      </c>
      <c r="AA1032" s="71">
        <f t="shared" ref="AA1032:AA1095" si="232">I1032*O1032</f>
        <v>0</v>
      </c>
      <c r="AB1032" s="71">
        <f t="shared" ref="AB1032:AB1095" si="233">J1032*O1032</f>
        <v>5712.2519999999995</v>
      </c>
    </row>
    <row r="1033" spans="1:28" ht="15" thickBot="1" x14ac:dyDescent="0.35">
      <c r="A1033" s="58"/>
      <c r="B1033" s="58"/>
      <c r="C1033" s="58"/>
      <c r="D1033" s="58"/>
      <c r="E1033" s="58"/>
      <c r="F1033" s="58"/>
      <c r="G1033" s="58"/>
      <c r="H1033" s="58"/>
      <c r="I1033" s="58"/>
      <c r="J1033" s="58">
        <v>230</v>
      </c>
      <c r="K1033" s="56" t="s">
        <v>1246</v>
      </c>
      <c r="L1033" s="7" t="s">
        <v>1247</v>
      </c>
      <c r="M1033" s="88">
        <f t="shared" si="221"/>
        <v>230</v>
      </c>
      <c r="N1033" s="91">
        <v>8.43</v>
      </c>
      <c r="O1033" s="89">
        <f t="shared" si="223"/>
        <v>8.8194660000000002</v>
      </c>
      <c r="P1033" s="57">
        <f t="shared" si="222"/>
        <v>2028.4771800000001</v>
      </c>
      <c r="Q1033" s="57" t="s">
        <v>1139</v>
      </c>
      <c r="R1033" s="7" t="s">
        <v>1140</v>
      </c>
      <c r="S1033" s="71">
        <f t="shared" si="224"/>
        <v>0</v>
      </c>
      <c r="T1033" s="71">
        <f t="shared" si="225"/>
        <v>0</v>
      </c>
      <c r="U1033" s="71">
        <f t="shared" si="226"/>
        <v>0</v>
      </c>
      <c r="V1033" s="71">
        <f t="shared" si="227"/>
        <v>0</v>
      </c>
      <c r="W1033" s="71">
        <f t="shared" si="228"/>
        <v>0</v>
      </c>
      <c r="X1033" s="71">
        <f t="shared" si="229"/>
        <v>0</v>
      </c>
      <c r="Y1033" s="71">
        <f t="shared" si="230"/>
        <v>0</v>
      </c>
      <c r="Z1033" s="71">
        <f t="shared" si="231"/>
        <v>0</v>
      </c>
      <c r="AA1033" s="71">
        <f t="shared" si="232"/>
        <v>0</v>
      </c>
      <c r="AB1033" s="71">
        <f t="shared" si="233"/>
        <v>2028.4771800000001</v>
      </c>
    </row>
    <row r="1034" spans="1:28" ht="15" thickBot="1" x14ac:dyDescent="0.35">
      <c r="A1034" s="58"/>
      <c r="B1034" s="58"/>
      <c r="C1034" s="58"/>
      <c r="D1034" s="58"/>
      <c r="E1034" s="58"/>
      <c r="F1034" s="58"/>
      <c r="G1034" s="58"/>
      <c r="H1034" s="58"/>
      <c r="I1034" s="58"/>
      <c r="J1034" s="58">
        <v>1270</v>
      </c>
      <c r="K1034" s="56" t="s">
        <v>1248</v>
      </c>
      <c r="L1034" s="7" t="s">
        <v>1247</v>
      </c>
      <c r="M1034" s="88">
        <f t="shared" si="221"/>
        <v>1270</v>
      </c>
      <c r="N1034" s="91">
        <v>25.05</v>
      </c>
      <c r="O1034" s="89">
        <f t="shared" si="223"/>
        <v>26.20731</v>
      </c>
      <c r="P1034" s="57">
        <f t="shared" si="222"/>
        <v>33283.2837</v>
      </c>
      <c r="Q1034" s="57" t="s">
        <v>1139</v>
      </c>
      <c r="R1034" s="7" t="s">
        <v>1140</v>
      </c>
      <c r="S1034" s="71">
        <f t="shared" si="224"/>
        <v>0</v>
      </c>
      <c r="T1034" s="71">
        <f t="shared" si="225"/>
        <v>0</v>
      </c>
      <c r="U1034" s="71">
        <f t="shared" si="226"/>
        <v>0</v>
      </c>
      <c r="V1034" s="71">
        <f t="shared" si="227"/>
        <v>0</v>
      </c>
      <c r="W1034" s="71">
        <f t="shared" si="228"/>
        <v>0</v>
      </c>
      <c r="X1034" s="71">
        <f t="shared" si="229"/>
        <v>0</v>
      </c>
      <c r="Y1034" s="71">
        <f t="shared" si="230"/>
        <v>0</v>
      </c>
      <c r="Z1034" s="71">
        <f t="shared" si="231"/>
        <v>0</v>
      </c>
      <c r="AA1034" s="71">
        <f t="shared" si="232"/>
        <v>0</v>
      </c>
      <c r="AB1034" s="71">
        <f t="shared" si="233"/>
        <v>33283.2837</v>
      </c>
    </row>
    <row r="1035" spans="1:28" ht="15" thickBot="1" x14ac:dyDescent="0.35">
      <c r="A1035" s="58"/>
      <c r="B1035" s="58"/>
      <c r="C1035" s="58"/>
      <c r="D1035" s="58"/>
      <c r="E1035" s="58"/>
      <c r="F1035" s="58"/>
      <c r="G1035" s="58"/>
      <c r="H1035" s="58"/>
      <c r="I1035" s="58"/>
      <c r="J1035" s="58">
        <v>1354</v>
      </c>
      <c r="K1035" s="56" t="s">
        <v>1249</v>
      </c>
      <c r="L1035" s="7" t="s">
        <v>1247</v>
      </c>
      <c r="M1035" s="88">
        <f t="shared" si="221"/>
        <v>1354</v>
      </c>
      <c r="N1035" s="91">
        <v>8.93</v>
      </c>
      <c r="O1035" s="89">
        <f t="shared" si="223"/>
        <v>9.3425659999999997</v>
      </c>
      <c r="P1035" s="57">
        <f t="shared" si="222"/>
        <v>12649.834364</v>
      </c>
      <c r="Q1035" s="57" t="s">
        <v>1139</v>
      </c>
      <c r="R1035" s="7" t="s">
        <v>1140</v>
      </c>
      <c r="S1035" s="71">
        <f t="shared" si="224"/>
        <v>0</v>
      </c>
      <c r="T1035" s="71">
        <f t="shared" si="225"/>
        <v>0</v>
      </c>
      <c r="U1035" s="71">
        <f t="shared" si="226"/>
        <v>0</v>
      </c>
      <c r="V1035" s="71">
        <f t="shared" si="227"/>
        <v>0</v>
      </c>
      <c r="W1035" s="71">
        <f t="shared" si="228"/>
        <v>0</v>
      </c>
      <c r="X1035" s="71">
        <f t="shared" si="229"/>
        <v>0</v>
      </c>
      <c r="Y1035" s="71">
        <f t="shared" si="230"/>
        <v>0</v>
      </c>
      <c r="Z1035" s="71">
        <f t="shared" si="231"/>
        <v>0</v>
      </c>
      <c r="AA1035" s="71">
        <f t="shared" si="232"/>
        <v>0</v>
      </c>
      <c r="AB1035" s="71">
        <f t="shared" si="233"/>
        <v>12649.834364</v>
      </c>
    </row>
    <row r="1036" spans="1:28" ht="15" thickBot="1" x14ac:dyDescent="0.35">
      <c r="A1036" s="58"/>
      <c r="B1036" s="58"/>
      <c r="C1036" s="58"/>
      <c r="D1036" s="58"/>
      <c r="E1036" s="58"/>
      <c r="F1036" s="58"/>
      <c r="G1036" s="58"/>
      <c r="H1036" s="58"/>
      <c r="I1036" s="58"/>
      <c r="J1036" s="58">
        <v>20</v>
      </c>
      <c r="K1036" s="56" t="s">
        <v>1250</v>
      </c>
      <c r="L1036" s="7" t="s">
        <v>1152</v>
      </c>
      <c r="M1036" s="88">
        <f t="shared" si="221"/>
        <v>20</v>
      </c>
      <c r="N1036" s="91">
        <v>8.32</v>
      </c>
      <c r="O1036" s="89">
        <f t="shared" si="223"/>
        <v>8.704384000000001</v>
      </c>
      <c r="P1036" s="57">
        <f t="shared" si="222"/>
        <v>174.08768000000003</v>
      </c>
      <c r="Q1036" s="57" t="s">
        <v>1139</v>
      </c>
      <c r="R1036" s="7" t="s">
        <v>1140</v>
      </c>
      <c r="S1036" s="71">
        <f t="shared" si="224"/>
        <v>0</v>
      </c>
      <c r="T1036" s="71">
        <f t="shared" si="225"/>
        <v>0</v>
      </c>
      <c r="U1036" s="71">
        <f t="shared" si="226"/>
        <v>0</v>
      </c>
      <c r="V1036" s="71">
        <f t="shared" si="227"/>
        <v>0</v>
      </c>
      <c r="W1036" s="71">
        <f t="shared" si="228"/>
        <v>0</v>
      </c>
      <c r="X1036" s="71">
        <f t="shared" si="229"/>
        <v>0</v>
      </c>
      <c r="Y1036" s="71">
        <f t="shared" si="230"/>
        <v>0</v>
      </c>
      <c r="Z1036" s="71">
        <f t="shared" si="231"/>
        <v>0</v>
      </c>
      <c r="AA1036" s="71">
        <f t="shared" si="232"/>
        <v>0</v>
      </c>
      <c r="AB1036" s="71">
        <f t="shared" si="233"/>
        <v>174.08768000000003</v>
      </c>
    </row>
    <row r="1037" spans="1:28" ht="15" thickBot="1" x14ac:dyDescent="0.35">
      <c r="A1037" s="58"/>
      <c r="B1037" s="58"/>
      <c r="C1037" s="58"/>
      <c r="D1037" s="58"/>
      <c r="E1037" s="58"/>
      <c r="F1037" s="58"/>
      <c r="G1037" s="58"/>
      <c r="H1037" s="58"/>
      <c r="I1037" s="58"/>
      <c r="J1037" s="58">
        <v>600</v>
      </c>
      <c r="K1037" s="56" t="s">
        <v>1251</v>
      </c>
      <c r="L1037" s="7" t="s">
        <v>1212</v>
      </c>
      <c r="M1037" s="88">
        <f t="shared" si="221"/>
        <v>600</v>
      </c>
      <c r="N1037" s="91">
        <v>3.96</v>
      </c>
      <c r="O1037" s="89">
        <f t="shared" si="223"/>
        <v>4.1429520000000002</v>
      </c>
      <c r="P1037" s="57">
        <f t="shared" si="222"/>
        <v>2485.7712000000001</v>
      </c>
      <c r="Q1037" s="57" t="s">
        <v>1139</v>
      </c>
      <c r="R1037" s="7" t="s">
        <v>1140</v>
      </c>
      <c r="S1037" s="71">
        <f t="shared" si="224"/>
        <v>0</v>
      </c>
      <c r="T1037" s="71">
        <f t="shared" si="225"/>
        <v>0</v>
      </c>
      <c r="U1037" s="71">
        <f t="shared" si="226"/>
        <v>0</v>
      </c>
      <c r="V1037" s="71">
        <f t="shared" si="227"/>
        <v>0</v>
      </c>
      <c r="W1037" s="71">
        <f t="shared" si="228"/>
        <v>0</v>
      </c>
      <c r="X1037" s="71">
        <f t="shared" si="229"/>
        <v>0</v>
      </c>
      <c r="Y1037" s="71">
        <f t="shared" si="230"/>
        <v>0</v>
      </c>
      <c r="Z1037" s="71">
        <f t="shared" si="231"/>
        <v>0</v>
      </c>
      <c r="AA1037" s="71">
        <f t="shared" si="232"/>
        <v>0</v>
      </c>
      <c r="AB1037" s="71">
        <f t="shared" si="233"/>
        <v>2485.7712000000001</v>
      </c>
    </row>
    <row r="1038" spans="1:28" ht="15" thickBot="1" x14ac:dyDescent="0.35">
      <c r="A1038" s="58"/>
      <c r="B1038" s="58"/>
      <c r="C1038" s="58"/>
      <c r="D1038" s="58"/>
      <c r="E1038" s="58"/>
      <c r="F1038" s="58"/>
      <c r="G1038" s="58"/>
      <c r="H1038" s="58"/>
      <c r="I1038" s="58"/>
      <c r="J1038" s="58">
        <v>2070</v>
      </c>
      <c r="K1038" s="56" t="s">
        <v>1252</v>
      </c>
      <c r="L1038" s="7" t="s">
        <v>1253</v>
      </c>
      <c r="M1038" s="88">
        <f t="shared" si="221"/>
        <v>2070</v>
      </c>
      <c r="N1038" s="91">
        <v>48.45</v>
      </c>
      <c r="O1038" s="89">
        <f t="shared" si="223"/>
        <v>50.688390000000005</v>
      </c>
      <c r="P1038" s="57">
        <f t="shared" si="222"/>
        <v>104924.9673</v>
      </c>
      <c r="Q1038" s="57" t="s">
        <v>1139</v>
      </c>
      <c r="R1038" s="7" t="s">
        <v>1140</v>
      </c>
      <c r="S1038" s="71">
        <f t="shared" si="224"/>
        <v>0</v>
      </c>
      <c r="T1038" s="71">
        <f t="shared" si="225"/>
        <v>0</v>
      </c>
      <c r="U1038" s="71">
        <f t="shared" si="226"/>
        <v>0</v>
      </c>
      <c r="V1038" s="71">
        <f t="shared" si="227"/>
        <v>0</v>
      </c>
      <c r="W1038" s="71">
        <f t="shared" si="228"/>
        <v>0</v>
      </c>
      <c r="X1038" s="71">
        <f t="shared" si="229"/>
        <v>0</v>
      </c>
      <c r="Y1038" s="71">
        <f t="shared" si="230"/>
        <v>0</v>
      </c>
      <c r="Z1038" s="71">
        <f t="shared" si="231"/>
        <v>0</v>
      </c>
      <c r="AA1038" s="71">
        <f t="shared" si="232"/>
        <v>0</v>
      </c>
      <c r="AB1038" s="71">
        <f t="shared" si="233"/>
        <v>104924.9673</v>
      </c>
    </row>
    <row r="1039" spans="1:28" ht="15" thickBot="1" x14ac:dyDescent="0.35">
      <c r="A1039" s="58"/>
      <c r="B1039" s="58"/>
      <c r="C1039" s="58"/>
      <c r="D1039" s="58"/>
      <c r="E1039" s="58"/>
      <c r="F1039" s="58"/>
      <c r="G1039" s="58"/>
      <c r="H1039" s="58"/>
      <c r="I1039" s="58"/>
      <c r="J1039" s="58">
        <v>2782</v>
      </c>
      <c r="K1039" s="56" t="s">
        <v>1254</v>
      </c>
      <c r="L1039" s="7" t="s">
        <v>1255</v>
      </c>
      <c r="M1039" s="88">
        <f t="shared" si="221"/>
        <v>2782</v>
      </c>
      <c r="N1039" s="91">
        <v>8.42</v>
      </c>
      <c r="O1039" s="89">
        <f t="shared" si="223"/>
        <v>8.8090039999999998</v>
      </c>
      <c r="P1039" s="57">
        <f t="shared" si="222"/>
        <v>24506.649128000001</v>
      </c>
      <c r="Q1039" s="57" t="s">
        <v>1139</v>
      </c>
      <c r="R1039" s="7" t="s">
        <v>1140</v>
      </c>
      <c r="S1039" s="71">
        <f t="shared" si="224"/>
        <v>0</v>
      </c>
      <c r="T1039" s="71">
        <f t="shared" si="225"/>
        <v>0</v>
      </c>
      <c r="U1039" s="71">
        <f t="shared" si="226"/>
        <v>0</v>
      </c>
      <c r="V1039" s="71">
        <f t="shared" si="227"/>
        <v>0</v>
      </c>
      <c r="W1039" s="71">
        <f t="shared" si="228"/>
        <v>0</v>
      </c>
      <c r="X1039" s="71">
        <f t="shared" si="229"/>
        <v>0</v>
      </c>
      <c r="Y1039" s="71">
        <f t="shared" si="230"/>
        <v>0</v>
      </c>
      <c r="Z1039" s="71">
        <f t="shared" si="231"/>
        <v>0</v>
      </c>
      <c r="AA1039" s="71">
        <f t="shared" si="232"/>
        <v>0</v>
      </c>
      <c r="AB1039" s="71">
        <f t="shared" si="233"/>
        <v>24506.649128000001</v>
      </c>
    </row>
    <row r="1040" spans="1:28" ht="15" thickBot="1" x14ac:dyDescent="0.35">
      <c r="A1040" s="58"/>
      <c r="B1040" s="58"/>
      <c r="C1040" s="58"/>
      <c r="D1040" s="58"/>
      <c r="E1040" s="58"/>
      <c r="F1040" s="58"/>
      <c r="G1040" s="58"/>
      <c r="H1040" s="58"/>
      <c r="I1040" s="58"/>
      <c r="J1040" s="58">
        <v>600</v>
      </c>
      <c r="K1040" s="56" t="s">
        <v>1256</v>
      </c>
      <c r="L1040" s="7" t="s">
        <v>1189</v>
      </c>
      <c r="M1040" s="88">
        <f t="shared" si="221"/>
        <v>600</v>
      </c>
      <c r="N1040" s="91">
        <v>2.4300000000000002</v>
      </c>
      <c r="O1040" s="89">
        <f t="shared" si="223"/>
        <v>2.5422660000000001</v>
      </c>
      <c r="P1040" s="57">
        <f t="shared" si="222"/>
        <v>1525.3596</v>
      </c>
      <c r="Q1040" s="57" t="s">
        <v>1139</v>
      </c>
      <c r="R1040" s="7" t="s">
        <v>1140</v>
      </c>
      <c r="S1040" s="71">
        <f t="shared" si="224"/>
        <v>0</v>
      </c>
      <c r="T1040" s="71">
        <f t="shared" si="225"/>
        <v>0</v>
      </c>
      <c r="U1040" s="71">
        <f t="shared" si="226"/>
        <v>0</v>
      </c>
      <c r="V1040" s="71">
        <f t="shared" si="227"/>
        <v>0</v>
      </c>
      <c r="W1040" s="71">
        <f t="shared" si="228"/>
        <v>0</v>
      </c>
      <c r="X1040" s="71">
        <f t="shared" si="229"/>
        <v>0</v>
      </c>
      <c r="Y1040" s="71">
        <f t="shared" si="230"/>
        <v>0</v>
      </c>
      <c r="Z1040" s="71">
        <f t="shared" si="231"/>
        <v>0</v>
      </c>
      <c r="AA1040" s="71">
        <f t="shared" si="232"/>
        <v>0</v>
      </c>
      <c r="AB1040" s="71">
        <f t="shared" si="233"/>
        <v>1525.3596</v>
      </c>
    </row>
    <row r="1041" spans="1:28" ht="15" thickBot="1" x14ac:dyDescent="0.35">
      <c r="A1041" s="58"/>
      <c r="B1041" s="58"/>
      <c r="C1041" s="58"/>
      <c r="D1041" s="58"/>
      <c r="E1041" s="58"/>
      <c r="F1041" s="58"/>
      <c r="G1041" s="58"/>
      <c r="H1041" s="58"/>
      <c r="I1041" s="58"/>
      <c r="J1041" s="58">
        <v>3140</v>
      </c>
      <c r="K1041" s="56" t="s">
        <v>1257</v>
      </c>
      <c r="L1041" s="7" t="s">
        <v>1258</v>
      </c>
      <c r="M1041" s="88">
        <f t="shared" si="221"/>
        <v>3140</v>
      </c>
      <c r="N1041" s="91">
        <v>9.98</v>
      </c>
      <c r="O1041" s="89">
        <f t="shared" si="223"/>
        <v>10.441076000000001</v>
      </c>
      <c r="P1041" s="57">
        <f t="shared" si="222"/>
        <v>32784.978640000001</v>
      </c>
      <c r="Q1041" s="57" t="s">
        <v>1139</v>
      </c>
      <c r="R1041" s="7" t="s">
        <v>1140</v>
      </c>
      <c r="S1041" s="71">
        <f t="shared" si="224"/>
        <v>0</v>
      </c>
      <c r="T1041" s="71">
        <f t="shared" si="225"/>
        <v>0</v>
      </c>
      <c r="U1041" s="71">
        <f t="shared" si="226"/>
        <v>0</v>
      </c>
      <c r="V1041" s="71">
        <f t="shared" si="227"/>
        <v>0</v>
      </c>
      <c r="W1041" s="71">
        <f t="shared" si="228"/>
        <v>0</v>
      </c>
      <c r="X1041" s="71">
        <f t="shared" si="229"/>
        <v>0</v>
      </c>
      <c r="Y1041" s="71">
        <f t="shared" si="230"/>
        <v>0</v>
      </c>
      <c r="Z1041" s="71">
        <f t="shared" si="231"/>
        <v>0</v>
      </c>
      <c r="AA1041" s="71">
        <f t="shared" si="232"/>
        <v>0</v>
      </c>
      <c r="AB1041" s="71">
        <f t="shared" si="233"/>
        <v>32784.978640000001</v>
      </c>
    </row>
    <row r="1042" spans="1:28" ht="15" thickBot="1" x14ac:dyDescent="0.35">
      <c r="A1042" s="58"/>
      <c r="B1042" s="58"/>
      <c r="C1042" s="58"/>
      <c r="D1042" s="58"/>
      <c r="E1042" s="58"/>
      <c r="F1042" s="58"/>
      <c r="G1042" s="58"/>
      <c r="H1042" s="58"/>
      <c r="I1042" s="58"/>
      <c r="J1042" s="58">
        <v>100</v>
      </c>
      <c r="K1042" s="56" t="s">
        <v>1259</v>
      </c>
      <c r="L1042" s="7" t="s">
        <v>1234</v>
      </c>
      <c r="M1042" s="88">
        <f t="shared" si="221"/>
        <v>100</v>
      </c>
      <c r="N1042" s="91">
        <v>23.88</v>
      </c>
      <c r="O1042" s="89">
        <f t="shared" si="223"/>
        <v>24.983255999999997</v>
      </c>
      <c r="P1042" s="57">
        <f t="shared" si="222"/>
        <v>2498.3255999999997</v>
      </c>
      <c r="Q1042" s="57" t="s">
        <v>1139</v>
      </c>
      <c r="R1042" s="7" t="s">
        <v>1140</v>
      </c>
      <c r="S1042" s="71">
        <f t="shared" si="224"/>
        <v>0</v>
      </c>
      <c r="T1042" s="71">
        <f t="shared" si="225"/>
        <v>0</v>
      </c>
      <c r="U1042" s="71">
        <f t="shared" si="226"/>
        <v>0</v>
      </c>
      <c r="V1042" s="71">
        <f t="shared" si="227"/>
        <v>0</v>
      </c>
      <c r="W1042" s="71">
        <f t="shared" si="228"/>
        <v>0</v>
      </c>
      <c r="X1042" s="71">
        <f t="shared" si="229"/>
        <v>0</v>
      </c>
      <c r="Y1042" s="71">
        <f t="shared" si="230"/>
        <v>0</v>
      </c>
      <c r="Z1042" s="71">
        <f t="shared" si="231"/>
        <v>0</v>
      </c>
      <c r="AA1042" s="71">
        <f t="shared" si="232"/>
        <v>0</v>
      </c>
      <c r="AB1042" s="71">
        <f t="shared" si="233"/>
        <v>2498.3255999999997</v>
      </c>
    </row>
    <row r="1043" spans="1:28" ht="15" thickBot="1" x14ac:dyDescent="0.35">
      <c r="A1043" s="58"/>
      <c r="B1043" s="58"/>
      <c r="C1043" s="58"/>
      <c r="D1043" s="58"/>
      <c r="E1043" s="58"/>
      <c r="F1043" s="58"/>
      <c r="G1043" s="58"/>
      <c r="H1043" s="58"/>
      <c r="I1043" s="58"/>
      <c r="J1043" s="58">
        <v>160</v>
      </c>
      <c r="K1043" s="56" t="s">
        <v>1260</v>
      </c>
      <c r="L1043" s="7" t="s">
        <v>1164</v>
      </c>
      <c r="M1043" s="88">
        <f t="shared" si="221"/>
        <v>160</v>
      </c>
      <c r="N1043" s="91">
        <v>18.420000000000002</v>
      </c>
      <c r="O1043" s="89">
        <f t="shared" si="223"/>
        <v>19.271004000000001</v>
      </c>
      <c r="P1043" s="57">
        <f t="shared" si="222"/>
        <v>3083.3606400000003</v>
      </c>
      <c r="Q1043" s="57" t="s">
        <v>1139</v>
      </c>
      <c r="R1043" s="7" t="s">
        <v>1140</v>
      </c>
      <c r="S1043" s="71">
        <f t="shared" si="224"/>
        <v>0</v>
      </c>
      <c r="T1043" s="71">
        <f t="shared" si="225"/>
        <v>0</v>
      </c>
      <c r="U1043" s="71">
        <f t="shared" si="226"/>
        <v>0</v>
      </c>
      <c r="V1043" s="71">
        <f t="shared" si="227"/>
        <v>0</v>
      </c>
      <c r="W1043" s="71">
        <f t="shared" si="228"/>
        <v>0</v>
      </c>
      <c r="X1043" s="71">
        <f t="shared" si="229"/>
        <v>0</v>
      </c>
      <c r="Y1043" s="71">
        <f t="shared" si="230"/>
        <v>0</v>
      </c>
      <c r="Z1043" s="71">
        <f t="shared" si="231"/>
        <v>0</v>
      </c>
      <c r="AA1043" s="71">
        <f t="shared" si="232"/>
        <v>0</v>
      </c>
      <c r="AB1043" s="71">
        <f t="shared" si="233"/>
        <v>3083.3606400000003</v>
      </c>
    </row>
    <row r="1044" spans="1:28" ht="15" thickBot="1" x14ac:dyDescent="0.35">
      <c r="A1044" s="58"/>
      <c r="B1044" s="58"/>
      <c r="C1044" s="58"/>
      <c r="D1044" s="58"/>
      <c r="E1044" s="58"/>
      <c r="F1044" s="58"/>
      <c r="G1044" s="58"/>
      <c r="H1044" s="58"/>
      <c r="I1044" s="58"/>
      <c r="J1044" s="58">
        <v>900</v>
      </c>
      <c r="K1044" s="56" t="s">
        <v>1261</v>
      </c>
      <c r="L1044" s="7" t="s">
        <v>1152</v>
      </c>
      <c r="M1044" s="88">
        <f t="shared" si="221"/>
        <v>900</v>
      </c>
      <c r="N1044" s="91">
        <v>4.7300000000000004</v>
      </c>
      <c r="O1044" s="89">
        <f t="shared" si="223"/>
        <v>4.9485260000000002</v>
      </c>
      <c r="P1044" s="57">
        <f t="shared" si="222"/>
        <v>4453.6734000000006</v>
      </c>
      <c r="Q1044" s="57" t="s">
        <v>1139</v>
      </c>
      <c r="R1044" s="7" t="s">
        <v>1140</v>
      </c>
      <c r="S1044" s="71">
        <f t="shared" si="224"/>
        <v>0</v>
      </c>
      <c r="T1044" s="71">
        <f t="shared" si="225"/>
        <v>0</v>
      </c>
      <c r="U1044" s="71">
        <f t="shared" si="226"/>
        <v>0</v>
      </c>
      <c r="V1044" s="71">
        <f t="shared" si="227"/>
        <v>0</v>
      </c>
      <c r="W1044" s="71">
        <f t="shared" si="228"/>
        <v>0</v>
      </c>
      <c r="X1044" s="71">
        <f t="shared" si="229"/>
        <v>0</v>
      </c>
      <c r="Y1044" s="71">
        <f t="shared" si="230"/>
        <v>0</v>
      </c>
      <c r="Z1044" s="71">
        <f t="shared" si="231"/>
        <v>0</v>
      </c>
      <c r="AA1044" s="71">
        <f t="shared" si="232"/>
        <v>0</v>
      </c>
      <c r="AB1044" s="71">
        <f t="shared" si="233"/>
        <v>4453.6734000000006</v>
      </c>
    </row>
    <row r="1045" spans="1:28" ht="15" thickBot="1" x14ac:dyDescent="0.35">
      <c r="A1045" s="58"/>
      <c r="B1045" s="58"/>
      <c r="C1045" s="58"/>
      <c r="D1045" s="58"/>
      <c r="E1045" s="58"/>
      <c r="F1045" s="58"/>
      <c r="G1045" s="58"/>
      <c r="H1045" s="58"/>
      <c r="I1045" s="58"/>
      <c r="J1045" s="58">
        <v>600</v>
      </c>
      <c r="K1045" s="56" t="s">
        <v>1262</v>
      </c>
      <c r="L1045" s="7" t="s">
        <v>1263</v>
      </c>
      <c r="M1045" s="88">
        <f t="shared" si="221"/>
        <v>600</v>
      </c>
      <c r="N1045" s="91">
        <v>12.76</v>
      </c>
      <c r="O1045" s="89">
        <f t="shared" si="223"/>
        <v>13.349511999999999</v>
      </c>
      <c r="P1045" s="57">
        <f t="shared" si="222"/>
        <v>8009.7071999999989</v>
      </c>
      <c r="Q1045" s="57" t="s">
        <v>1139</v>
      </c>
      <c r="R1045" s="7" t="s">
        <v>1140</v>
      </c>
      <c r="S1045" s="71">
        <f t="shared" si="224"/>
        <v>0</v>
      </c>
      <c r="T1045" s="71">
        <f t="shared" si="225"/>
        <v>0</v>
      </c>
      <c r="U1045" s="71">
        <f t="shared" si="226"/>
        <v>0</v>
      </c>
      <c r="V1045" s="71">
        <f t="shared" si="227"/>
        <v>0</v>
      </c>
      <c r="W1045" s="71">
        <f t="shared" si="228"/>
        <v>0</v>
      </c>
      <c r="X1045" s="71">
        <f t="shared" si="229"/>
        <v>0</v>
      </c>
      <c r="Y1045" s="71">
        <f t="shared" si="230"/>
        <v>0</v>
      </c>
      <c r="Z1045" s="71">
        <f t="shared" si="231"/>
        <v>0</v>
      </c>
      <c r="AA1045" s="71">
        <f t="shared" si="232"/>
        <v>0</v>
      </c>
      <c r="AB1045" s="71">
        <f t="shared" si="233"/>
        <v>8009.7071999999989</v>
      </c>
    </row>
    <row r="1046" spans="1:28" ht="15" thickBot="1" x14ac:dyDescent="0.35">
      <c r="A1046" s="58"/>
      <c r="B1046" s="58"/>
      <c r="C1046" s="58"/>
      <c r="D1046" s="58"/>
      <c r="E1046" s="58"/>
      <c r="F1046" s="58"/>
      <c r="G1046" s="58"/>
      <c r="H1046" s="58"/>
      <c r="I1046" s="58"/>
      <c r="J1046" s="58">
        <v>1650</v>
      </c>
      <c r="K1046" s="56" t="s">
        <v>1264</v>
      </c>
      <c r="L1046" s="7" t="s">
        <v>1152</v>
      </c>
      <c r="M1046" s="88">
        <f t="shared" si="221"/>
        <v>1650</v>
      </c>
      <c r="N1046" s="91">
        <v>9.7799999999999994</v>
      </c>
      <c r="O1046" s="89">
        <f t="shared" si="223"/>
        <v>10.231835999999999</v>
      </c>
      <c r="P1046" s="57">
        <f t="shared" si="222"/>
        <v>16882.529399999999</v>
      </c>
      <c r="Q1046" s="57" t="s">
        <v>1139</v>
      </c>
      <c r="R1046" s="7" t="s">
        <v>1140</v>
      </c>
      <c r="S1046" s="71">
        <f t="shared" si="224"/>
        <v>0</v>
      </c>
      <c r="T1046" s="71">
        <f t="shared" si="225"/>
        <v>0</v>
      </c>
      <c r="U1046" s="71">
        <f t="shared" si="226"/>
        <v>0</v>
      </c>
      <c r="V1046" s="71">
        <f t="shared" si="227"/>
        <v>0</v>
      </c>
      <c r="W1046" s="71">
        <f t="shared" si="228"/>
        <v>0</v>
      </c>
      <c r="X1046" s="71">
        <f t="shared" si="229"/>
        <v>0</v>
      </c>
      <c r="Y1046" s="71">
        <f t="shared" si="230"/>
        <v>0</v>
      </c>
      <c r="Z1046" s="71">
        <f t="shared" si="231"/>
        <v>0</v>
      </c>
      <c r="AA1046" s="71">
        <f t="shared" si="232"/>
        <v>0</v>
      </c>
      <c r="AB1046" s="71">
        <f t="shared" si="233"/>
        <v>16882.529399999999</v>
      </c>
    </row>
    <row r="1047" spans="1:28" ht="15" thickBot="1" x14ac:dyDescent="0.35">
      <c r="A1047" s="58"/>
      <c r="B1047" s="58"/>
      <c r="C1047" s="58"/>
      <c r="D1047" s="58"/>
      <c r="E1047" s="58"/>
      <c r="F1047" s="58"/>
      <c r="G1047" s="58"/>
      <c r="H1047" s="58"/>
      <c r="I1047" s="58"/>
      <c r="J1047" s="58">
        <v>1380</v>
      </c>
      <c r="K1047" s="56" t="s">
        <v>1265</v>
      </c>
      <c r="L1047" s="7" t="s">
        <v>1152</v>
      </c>
      <c r="M1047" s="88">
        <f t="shared" si="221"/>
        <v>1380</v>
      </c>
      <c r="N1047" s="91">
        <v>7.88</v>
      </c>
      <c r="O1047" s="89">
        <f t="shared" si="223"/>
        <v>8.2440560000000005</v>
      </c>
      <c r="P1047" s="57">
        <f t="shared" si="222"/>
        <v>11376.797280000001</v>
      </c>
      <c r="Q1047" s="57" t="s">
        <v>1139</v>
      </c>
      <c r="R1047" s="7" t="s">
        <v>1140</v>
      </c>
      <c r="S1047" s="71">
        <f t="shared" si="224"/>
        <v>0</v>
      </c>
      <c r="T1047" s="71">
        <f t="shared" si="225"/>
        <v>0</v>
      </c>
      <c r="U1047" s="71">
        <f t="shared" si="226"/>
        <v>0</v>
      </c>
      <c r="V1047" s="71">
        <f t="shared" si="227"/>
        <v>0</v>
      </c>
      <c r="W1047" s="71">
        <f t="shared" si="228"/>
        <v>0</v>
      </c>
      <c r="X1047" s="71">
        <f t="shared" si="229"/>
        <v>0</v>
      </c>
      <c r="Y1047" s="71">
        <f t="shared" si="230"/>
        <v>0</v>
      </c>
      <c r="Z1047" s="71">
        <f t="shared" si="231"/>
        <v>0</v>
      </c>
      <c r="AA1047" s="71">
        <f t="shared" si="232"/>
        <v>0</v>
      </c>
      <c r="AB1047" s="71">
        <f t="shared" si="233"/>
        <v>11376.797280000001</v>
      </c>
    </row>
    <row r="1048" spans="1:28" ht="15" thickBot="1" x14ac:dyDescent="0.35">
      <c r="A1048" s="58"/>
      <c r="B1048" s="58"/>
      <c r="C1048" s="58"/>
      <c r="D1048" s="58"/>
      <c r="E1048" s="58"/>
      <c r="F1048" s="58"/>
      <c r="G1048" s="58"/>
      <c r="H1048" s="58"/>
      <c r="I1048" s="58"/>
      <c r="J1048" s="58">
        <v>2180</v>
      </c>
      <c r="K1048" s="56" t="s">
        <v>1266</v>
      </c>
      <c r="L1048" s="7" t="s">
        <v>1253</v>
      </c>
      <c r="M1048" s="88">
        <f t="shared" si="221"/>
        <v>2180</v>
      </c>
      <c r="N1048" s="91">
        <v>31.11</v>
      </c>
      <c r="O1048" s="89">
        <f t="shared" si="223"/>
        <v>32.547282000000003</v>
      </c>
      <c r="P1048" s="57">
        <f t="shared" si="222"/>
        <v>70953.074760000003</v>
      </c>
      <c r="Q1048" s="57" t="s">
        <v>1139</v>
      </c>
      <c r="R1048" s="7" t="s">
        <v>1140</v>
      </c>
      <c r="S1048" s="71">
        <f t="shared" si="224"/>
        <v>0</v>
      </c>
      <c r="T1048" s="71">
        <f t="shared" si="225"/>
        <v>0</v>
      </c>
      <c r="U1048" s="71">
        <f t="shared" si="226"/>
        <v>0</v>
      </c>
      <c r="V1048" s="71">
        <f t="shared" si="227"/>
        <v>0</v>
      </c>
      <c r="W1048" s="71">
        <f t="shared" si="228"/>
        <v>0</v>
      </c>
      <c r="X1048" s="71">
        <f t="shared" si="229"/>
        <v>0</v>
      </c>
      <c r="Y1048" s="71">
        <f t="shared" si="230"/>
        <v>0</v>
      </c>
      <c r="Z1048" s="71">
        <f t="shared" si="231"/>
        <v>0</v>
      </c>
      <c r="AA1048" s="71">
        <f t="shared" si="232"/>
        <v>0</v>
      </c>
      <c r="AB1048" s="71">
        <f t="shared" si="233"/>
        <v>70953.074760000003</v>
      </c>
    </row>
    <row r="1049" spans="1:28" ht="15" thickBot="1" x14ac:dyDescent="0.35">
      <c r="A1049" s="58"/>
      <c r="B1049" s="58"/>
      <c r="C1049" s="58"/>
      <c r="D1049" s="58"/>
      <c r="E1049" s="58"/>
      <c r="F1049" s="58"/>
      <c r="G1049" s="58"/>
      <c r="H1049" s="58"/>
      <c r="I1049" s="58"/>
      <c r="J1049" s="58">
        <v>1110</v>
      </c>
      <c r="K1049" s="56" t="s">
        <v>1267</v>
      </c>
      <c r="L1049" s="7" t="s">
        <v>1203</v>
      </c>
      <c r="M1049" s="88">
        <f t="shared" si="221"/>
        <v>1110</v>
      </c>
      <c r="N1049" s="91">
        <v>5.59</v>
      </c>
      <c r="O1049" s="89">
        <f t="shared" si="223"/>
        <v>5.8482579999999995</v>
      </c>
      <c r="P1049" s="57">
        <f t="shared" si="222"/>
        <v>6491.5663799999993</v>
      </c>
      <c r="Q1049" s="57" t="s">
        <v>1139</v>
      </c>
      <c r="R1049" s="7" t="s">
        <v>1140</v>
      </c>
      <c r="S1049" s="71">
        <f t="shared" si="224"/>
        <v>0</v>
      </c>
      <c r="T1049" s="71">
        <f t="shared" si="225"/>
        <v>0</v>
      </c>
      <c r="U1049" s="71">
        <f t="shared" si="226"/>
        <v>0</v>
      </c>
      <c r="V1049" s="71">
        <f t="shared" si="227"/>
        <v>0</v>
      </c>
      <c r="W1049" s="71">
        <f t="shared" si="228"/>
        <v>0</v>
      </c>
      <c r="X1049" s="71">
        <f t="shared" si="229"/>
        <v>0</v>
      </c>
      <c r="Y1049" s="71">
        <f t="shared" si="230"/>
        <v>0</v>
      </c>
      <c r="Z1049" s="71">
        <f t="shared" si="231"/>
        <v>0</v>
      </c>
      <c r="AA1049" s="71">
        <f t="shared" si="232"/>
        <v>0</v>
      </c>
      <c r="AB1049" s="71">
        <f t="shared" si="233"/>
        <v>6491.5663799999993</v>
      </c>
    </row>
    <row r="1050" spans="1:28" ht="15" thickBot="1" x14ac:dyDescent="0.35">
      <c r="A1050" s="58"/>
      <c r="B1050" s="58"/>
      <c r="C1050" s="58"/>
      <c r="D1050" s="58"/>
      <c r="E1050" s="58"/>
      <c r="F1050" s="58"/>
      <c r="G1050" s="58"/>
      <c r="H1050" s="58"/>
      <c r="I1050" s="58"/>
      <c r="J1050" s="58">
        <v>860</v>
      </c>
      <c r="K1050" s="56" t="s">
        <v>1268</v>
      </c>
      <c r="L1050" s="7" t="s">
        <v>1152</v>
      </c>
      <c r="M1050" s="88">
        <f t="shared" si="221"/>
        <v>860</v>
      </c>
      <c r="N1050" s="91">
        <v>3.79</v>
      </c>
      <c r="O1050" s="89">
        <f t="shared" si="223"/>
        <v>3.9650980000000002</v>
      </c>
      <c r="P1050" s="57">
        <f t="shared" si="222"/>
        <v>3409.9842800000001</v>
      </c>
      <c r="Q1050" s="57" t="s">
        <v>1139</v>
      </c>
      <c r="R1050" s="7" t="s">
        <v>1140</v>
      </c>
      <c r="S1050" s="71">
        <f t="shared" si="224"/>
        <v>0</v>
      </c>
      <c r="T1050" s="71">
        <f t="shared" si="225"/>
        <v>0</v>
      </c>
      <c r="U1050" s="71">
        <f t="shared" si="226"/>
        <v>0</v>
      </c>
      <c r="V1050" s="71">
        <f t="shared" si="227"/>
        <v>0</v>
      </c>
      <c r="W1050" s="71">
        <f t="shared" si="228"/>
        <v>0</v>
      </c>
      <c r="X1050" s="71">
        <f t="shared" si="229"/>
        <v>0</v>
      </c>
      <c r="Y1050" s="71">
        <f t="shared" si="230"/>
        <v>0</v>
      </c>
      <c r="Z1050" s="71">
        <f t="shared" si="231"/>
        <v>0</v>
      </c>
      <c r="AA1050" s="71">
        <f t="shared" si="232"/>
        <v>0</v>
      </c>
      <c r="AB1050" s="71">
        <f t="shared" si="233"/>
        <v>3409.9842800000001</v>
      </c>
    </row>
    <row r="1051" spans="1:28" ht="15" thickBot="1" x14ac:dyDescent="0.35">
      <c r="A1051" s="58"/>
      <c r="B1051" s="58"/>
      <c r="C1051" s="58"/>
      <c r="D1051" s="58"/>
      <c r="E1051" s="58"/>
      <c r="F1051" s="58"/>
      <c r="G1051" s="58"/>
      <c r="H1051" s="58"/>
      <c r="I1051" s="58"/>
      <c r="J1051" s="58">
        <v>750</v>
      </c>
      <c r="K1051" s="56" t="s">
        <v>1269</v>
      </c>
      <c r="L1051" s="7" t="s">
        <v>1270</v>
      </c>
      <c r="M1051" s="88">
        <f t="shared" si="221"/>
        <v>750</v>
      </c>
      <c r="N1051" s="91">
        <v>5.58</v>
      </c>
      <c r="O1051" s="89">
        <f t="shared" si="223"/>
        <v>5.837796</v>
      </c>
      <c r="P1051" s="57">
        <f t="shared" si="222"/>
        <v>4378.3469999999998</v>
      </c>
      <c r="Q1051" s="57" t="s">
        <v>1139</v>
      </c>
      <c r="R1051" s="7" t="s">
        <v>1140</v>
      </c>
      <c r="S1051" s="71">
        <f t="shared" si="224"/>
        <v>0</v>
      </c>
      <c r="T1051" s="71">
        <f t="shared" si="225"/>
        <v>0</v>
      </c>
      <c r="U1051" s="71">
        <f t="shared" si="226"/>
        <v>0</v>
      </c>
      <c r="V1051" s="71">
        <f t="shared" si="227"/>
        <v>0</v>
      </c>
      <c r="W1051" s="71">
        <f t="shared" si="228"/>
        <v>0</v>
      </c>
      <c r="X1051" s="71">
        <f t="shared" si="229"/>
        <v>0</v>
      </c>
      <c r="Y1051" s="71">
        <f t="shared" si="230"/>
        <v>0</v>
      </c>
      <c r="Z1051" s="71">
        <f t="shared" si="231"/>
        <v>0</v>
      </c>
      <c r="AA1051" s="71">
        <f t="shared" si="232"/>
        <v>0</v>
      </c>
      <c r="AB1051" s="71">
        <f t="shared" si="233"/>
        <v>4378.3469999999998</v>
      </c>
    </row>
    <row r="1052" spans="1:28" ht="15" thickBot="1" x14ac:dyDescent="0.35">
      <c r="A1052" s="58"/>
      <c r="B1052" s="58"/>
      <c r="C1052" s="58"/>
      <c r="D1052" s="58"/>
      <c r="E1052" s="58"/>
      <c r="F1052" s="58"/>
      <c r="G1052" s="58"/>
      <c r="H1052" s="58"/>
      <c r="I1052" s="58"/>
      <c r="J1052" s="58">
        <v>1340</v>
      </c>
      <c r="K1052" s="56" t="s">
        <v>1271</v>
      </c>
      <c r="L1052" s="7" t="s">
        <v>1164</v>
      </c>
      <c r="M1052" s="88">
        <f t="shared" si="221"/>
        <v>1340</v>
      </c>
      <c r="N1052" s="91">
        <v>2.0699999999999998</v>
      </c>
      <c r="O1052" s="89">
        <f t="shared" si="223"/>
        <v>2.1656339999999998</v>
      </c>
      <c r="P1052" s="57">
        <f t="shared" si="222"/>
        <v>2901.9495599999996</v>
      </c>
      <c r="Q1052" s="57" t="s">
        <v>1139</v>
      </c>
      <c r="R1052" s="7" t="s">
        <v>1140</v>
      </c>
      <c r="S1052" s="71">
        <f t="shared" si="224"/>
        <v>0</v>
      </c>
      <c r="T1052" s="71">
        <f t="shared" si="225"/>
        <v>0</v>
      </c>
      <c r="U1052" s="71">
        <f t="shared" si="226"/>
        <v>0</v>
      </c>
      <c r="V1052" s="71">
        <f t="shared" si="227"/>
        <v>0</v>
      </c>
      <c r="W1052" s="71">
        <f t="shared" si="228"/>
        <v>0</v>
      </c>
      <c r="X1052" s="71">
        <f t="shared" si="229"/>
        <v>0</v>
      </c>
      <c r="Y1052" s="71">
        <f t="shared" si="230"/>
        <v>0</v>
      </c>
      <c r="Z1052" s="71">
        <f t="shared" si="231"/>
        <v>0</v>
      </c>
      <c r="AA1052" s="71">
        <f t="shared" si="232"/>
        <v>0</v>
      </c>
      <c r="AB1052" s="71">
        <f t="shared" si="233"/>
        <v>2901.9495599999996</v>
      </c>
    </row>
    <row r="1053" spans="1:28" ht="15" thickBot="1" x14ac:dyDescent="0.35">
      <c r="A1053" s="58"/>
      <c r="B1053" s="58"/>
      <c r="C1053" s="58"/>
      <c r="D1053" s="58"/>
      <c r="E1053" s="58"/>
      <c r="F1053" s="58"/>
      <c r="G1053" s="58"/>
      <c r="H1053" s="58"/>
      <c r="I1053" s="58"/>
      <c r="J1053" s="58">
        <v>195</v>
      </c>
      <c r="K1053" s="56" t="s">
        <v>1272</v>
      </c>
      <c r="L1053" s="7" t="s">
        <v>1164</v>
      </c>
      <c r="M1053" s="88">
        <f t="shared" si="221"/>
        <v>195</v>
      </c>
      <c r="N1053" s="91">
        <v>13.93</v>
      </c>
      <c r="O1053" s="89">
        <f t="shared" si="223"/>
        <v>14.573566</v>
      </c>
      <c r="P1053" s="57">
        <f t="shared" si="222"/>
        <v>2841.84537</v>
      </c>
      <c r="Q1053" s="57" t="s">
        <v>1139</v>
      </c>
      <c r="R1053" s="7" t="s">
        <v>1140</v>
      </c>
      <c r="S1053" s="71">
        <f t="shared" si="224"/>
        <v>0</v>
      </c>
      <c r="T1053" s="71">
        <f t="shared" si="225"/>
        <v>0</v>
      </c>
      <c r="U1053" s="71">
        <f t="shared" si="226"/>
        <v>0</v>
      </c>
      <c r="V1053" s="71">
        <f t="shared" si="227"/>
        <v>0</v>
      </c>
      <c r="W1053" s="71">
        <f t="shared" si="228"/>
        <v>0</v>
      </c>
      <c r="X1053" s="71">
        <f t="shared" si="229"/>
        <v>0</v>
      </c>
      <c r="Y1053" s="71">
        <f t="shared" si="230"/>
        <v>0</v>
      </c>
      <c r="Z1053" s="71">
        <f t="shared" si="231"/>
        <v>0</v>
      </c>
      <c r="AA1053" s="71">
        <f t="shared" si="232"/>
        <v>0</v>
      </c>
      <c r="AB1053" s="71">
        <f t="shared" si="233"/>
        <v>2841.84537</v>
      </c>
    </row>
    <row r="1054" spans="1:28" ht="15" thickBot="1" x14ac:dyDescent="0.35">
      <c r="A1054" s="58"/>
      <c r="B1054" s="58"/>
      <c r="C1054" s="58"/>
      <c r="D1054" s="58"/>
      <c r="E1054" s="58"/>
      <c r="F1054" s="58"/>
      <c r="G1054" s="58"/>
      <c r="H1054" s="58"/>
      <c r="I1054" s="58"/>
      <c r="J1054" s="58">
        <v>400</v>
      </c>
      <c r="K1054" s="56" t="s">
        <v>1273</v>
      </c>
      <c r="L1054" s="7" t="s">
        <v>1274</v>
      </c>
      <c r="M1054" s="88">
        <f t="shared" si="221"/>
        <v>400</v>
      </c>
      <c r="N1054" s="91">
        <v>10.17</v>
      </c>
      <c r="O1054" s="89">
        <f t="shared" si="223"/>
        <v>10.639854</v>
      </c>
      <c r="P1054" s="57">
        <f t="shared" si="222"/>
        <v>4255.9416000000001</v>
      </c>
      <c r="Q1054" s="57" t="s">
        <v>1139</v>
      </c>
      <c r="R1054" s="7" t="s">
        <v>1140</v>
      </c>
      <c r="S1054" s="71">
        <f t="shared" si="224"/>
        <v>0</v>
      </c>
      <c r="T1054" s="71">
        <f t="shared" si="225"/>
        <v>0</v>
      </c>
      <c r="U1054" s="71">
        <f t="shared" si="226"/>
        <v>0</v>
      </c>
      <c r="V1054" s="71">
        <f t="shared" si="227"/>
        <v>0</v>
      </c>
      <c r="W1054" s="71">
        <f t="shared" si="228"/>
        <v>0</v>
      </c>
      <c r="X1054" s="71">
        <f t="shared" si="229"/>
        <v>0</v>
      </c>
      <c r="Y1054" s="71">
        <f t="shared" si="230"/>
        <v>0</v>
      </c>
      <c r="Z1054" s="71">
        <f t="shared" si="231"/>
        <v>0</v>
      </c>
      <c r="AA1054" s="71">
        <f t="shared" si="232"/>
        <v>0</v>
      </c>
      <c r="AB1054" s="71">
        <f t="shared" si="233"/>
        <v>4255.9416000000001</v>
      </c>
    </row>
    <row r="1055" spans="1:28" ht="15" thickBot="1" x14ac:dyDescent="0.35">
      <c r="A1055" s="58"/>
      <c r="B1055" s="58"/>
      <c r="C1055" s="58"/>
      <c r="D1055" s="58"/>
      <c r="E1055" s="58"/>
      <c r="F1055" s="58"/>
      <c r="G1055" s="58"/>
      <c r="H1055" s="58"/>
      <c r="I1055" s="58"/>
      <c r="J1055" s="58">
        <v>50</v>
      </c>
      <c r="K1055" s="56" t="s">
        <v>1275</v>
      </c>
      <c r="L1055" s="7" t="s">
        <v>1189</v>
      </c>
      <c r="M1055" s="88">
        <f t="shared" si="221"/>
        <v>50</v>
      </c>
      <c r="N1055" s="91">
        <v>2.2999999999999998</v>
      </c>
      <c r="O1055" s="89">
        <f t="shared" si="223"/>
        <v>2.4062599999999996</v>
      </c>
      <c r="P1055" s="57">
        <f t="shared" si="222"/>
        <v>120.31299999999999</v>
      </c>
      <c r="Q1055" s="57" t="s">
        <v>1139</v>
      </c>
      <c r="R1055" s="7" t="s">
        <v>1140</v>
      </c>
      <c r="S1055" s="71">
        <f t="shared" si="224"/>
        <v>0</v>
      </c>
      <c r="T1055" s="71">
        <f t="shared" si="225"/>
        <v>0</v>
      </c>
      <c r="U1055" s="71">
        <f t="shared" si="226"/>
        <v>0</v>
      </c>
      <c r="V1055" s="71">
        <f t="shared" si="227"/>
        <v>0</v>
      </c>
      <c r="W1055" s="71">
        <f t="shared" si="228"/>
        <v>0</v>
      </c>
      <c r="X1055" s="71">
        <f t="shared" si="229"/>
        <v>0</v>
      </c>
      <c r="Y1055" s="71">
        <f t="shared" si="230"/>
        <v>0</v>
      </c>
      <c r="Z1055" s="71">
        <f t="shared" si="231"/>
        <v>0</v>
      </c>
      <c r="AA1055" s="71">
        <f t="shared" si="232"/>
        <v>0</v>
      </c>
      <c r="AB1055" s="71">
        <f t="shared" si="233"/>
        <v>120.31299999999999</v>
      </c>
    </row>
    <row r="1056" spans="1:28" ht="15" thickBot="1" x14ac:dyDescent="0.35">
      <c r="A1056" s="58"/>
      <c r="B1056" s="58"/>
      <c r="C1056" s="58"/>
      <c r="D1056" s="58"/>
      <c r="E1056" s="58"/>
      <c r="F1056" s="58"/>
      <c r="G1056" s="58"/>
      <c r="H1056" s="58"/>
      <c r="I1056" s="58"/>
      <c r="J1056" s="58">
        <v>120</v>
      </c>
      <c r="K1056" s="56" t="s">
        <v>1276</v>
      </c>
      <c r="L1056" s="7" t="s">
        <v>1277</v>
      </c>
      <c r="M1056" s="88">
        <f t="shared" si="221"/>
        <v>120</v>
      </c>
      <c r="N1056" s="91">
        <v>9.61</v>
      </c>
      <c r="O1056" s="89">
        <f t="shared" si="223"/>
        <v>10.053982</v>
      </c>
      <c r="P1056" s="57">
        <f t="shared" si="222"/>
        <v>1206.47784</v>
      </c>
      <c r="Q1056" s="57" t="s">
        <v>1139</v>
      </c>
      <c r="R1056" s="7" t="s">
        <v>1140</v>
      </c>
      <c r="S1056" s="71">
        <f t="shared" si="224"/>
        <v>0</v>
      </c>
      <c r="T1056" s="71">
        <f t="shared" si="225"/>
        <v>0</v>
      </c>
      <c r="U1056" s="71">
        <f t="shared" si="226"/>
        <v>0</v>
      </c>
      <c r="V1056" s="71">
        <f t="shared" si="227"/>
        <v>0</v>
      </c>
      <c r="W1056" s="71">
        <f t="shared" si="228"/>
        <v>0</v>
      </c>
      <c r="X1056" s="71">
        <f t="shared" si="229"/>
        <v>0</v>
      </c>
      <c r="Y1056" s="71">
        <f t="shared" si="230"/>
        <v>0</v>
      </c>
      <c r="Z1056" s="71">
        <f t="shared" si="231"/>
        <v>0</v>
      </c>
      <c r="AA1056" s="71">
        <f t="shared" si="232"/>
        <v>0</v>
      </c>
      <c r="AB1056" s="71">
        <f t="shared" si="233"/>
        <v>1206.47784</v>
      </c>
    </row>
    <row r="1057" spans="1:28" ht="15" thickBot="1" x14ac:dyDescent="0.35">
      <c r="A1057" s="58"/>
      <c r="B1057" s="58"/>
      <c r="C1057" s="58"/>
      <c r="D1057" s="58"/>
      <c r="E1057" s="58"/>
      <c r="F1057" s="58"/>
      <c r="G1057" s="58"/>
      <c r="H1057" s="58"/>
      <c r="I1057" s="58"/>
      <c r="J1057" s="58">
        <v>200</v>
      </c>
      <c r="K1057" s="56" t="s">
        <v>1278</v>
      </c>
      <c r="L1057" s="7" t="s">
        <v>1279</v>
      </c>
      <c r="M1057" s="88">
        <f t="shared" si="221"/>
        <v>200</v>
      </c>
      <c r="N1057" s="91">
        <v>6.94</v>
      </c>
      <c r="O1057" s="89">
        <f t="shared" si="223"/>
        <v>7.2606280000000005</v>
      </c>
      <c r="P1057" s="57">
        <f t="shared" si="222"/>
        <v>1452.1256000000001</v>
      </c>
      <c r="Q1057" s="57" t="s">
        <v>1139</v>
      </c>
      <c r="R1057" s="7" t="s">
        <v>1140</v>
      </c>
      <c r="S1057" s="71">
        <f t="shared" si="224"/>
        <v>0</v>
      </c>
      <c r="T1057" s="71">
        <f t="shared" si="225"/>
        <v>0</v>
      </c>
      <c r="U1057" s="71">
        <f t="shared" si="226"/>
        <v>0</v>
      </c>
      <c r="V1057" s="71">
        <f t="shared" si="227"/>
        <v>0</v>
      </c>
      <c r="W1057" s="71">
        <f t="shared" si="228"/>
        <v>0</v>
      </c>
      <c r="X1057" s="71">
        <f t="shared" si="229"/>
        <v>0</v>
      </c>
      <c r="Y1057" s="71">
        <f t="shared" si="230"/>
        <v>0</v>
      </c>
      <c r="Z1057" s="71">
        <f t="shared" si="231"/>
        <v>0</v>
      </c>
      <c r="AA1057" s="71">
        <f t="shared" si="232"/>
        <v>0</v>
      </c>
      <c r="AB1057" s="71">
        <f t="shared" si="233"/>
        <v>1452.1256000000001</v>
      </c>
    </row>
    <row r="1058" spans="1:28" ht="15" thickBot="1" x14ac:dyDescent="0.35">
      <c r="A1058" s="58"/>
      <c r="B1058" s="58"/>
      <c r="C1058" s="58"/>
      <c r="D1058" s="58"/>
      <c r="E1058" s="58"/>
      <c r="F1058" s="58"/>
      <c r="G1058" s="58"/>
      <c r="H1058" s="58"/>
      <c r="I1058" s="58"/>
      <c r="J1058" s="58">
        <v>780</v>
      </c>
      <c r="K1058" s="56" t="s">
        <v>1280</v>
      </c>
      <c r="L1058" s="7" t="s">
        <v>1152</v>
      </c>
      <c r="M1058" s="88">
        <f t="shared" si="221"/>
        <v>780</v>
      </c>
      <c r="N1058" s="91">
        <v>6.28</v>
      </c>
      <c r="O1058" s="89">
        <f t="shared" si="223"/>
        <v>6.5701360000000006</v>
      </c>
      <c r="P1058" s="57">
        <f t="shared" si="222"/>
        <v>5124.7060800000008</v>
      </c>
      <c r="Q1058" s="57" t="s">
        <v>1139</v>
      </c>
      <c r="R1058" s="7" t="s">
        <v>1140</v>
      </c>
      <c r="S1058" s="71">
        <f t="shared" si="224"/>
        <v>0</v>
      </c>
      <c r="T1058" s="71">
        <f t="shared" si="225"/>
        <v>0</v>
      </c>
      <c r="U1058" s="71">
        <f t="shared" si="226"/>
        <v>0</v>
      </c>
      <c r="V1058" s="71">
        <f t="shared" si="227"/>
        <v>0</v>
      </c>
      <c r="W1058" s="71">
        <f t="shared" si="228"/>
        <v>0</v>
      </c>
      <c r="X1058" s="71">
        <f t="shared" si="229"/>
        <v>0</v>
      </c>
      <c r="Y1058" s="71">
        <f t="shared" si="230"/>
        <v>0</v>
      </c>
      <c r="Z1058" s="71">
        <f t="shared" si="231"/>
        <v>0</v>
      </c>
      <c r="AA1058" s="71">
        <f t="shared" si="232"/>
        <v>0</v>
      </c>
      <c r="AB1058" s="71">
        <f t="shared" si="233"/>
        <v>5124.7060800000008</v>
      </c>
    </row>
    <row r="1059" spans="1:28" ht="15" thickBot="1" x14ac:dyDescent="0.35">
      <c r="A1059" s="58"/>
      <c r="B1059" s="58"/>
      <c r="C1059" s="58"/>
      <c r="D1059" s="58"/>
      <c r="E1059" s="58"/>
      <c r="F1059" s="58"/>
      <c r="G1059" s="58"/>
      <c r="H1059" s="58"/>
      <c r="I1059" s="58"/>
      <c r="J1059" s="58">
        <v>50</v>
      </c>
      <c r="K1059" s="56" t="s">
        <v>1281</v>
      </c>
      <c r="L1059" s="7" t="s">
        <v>1282</v>
      </c>
      <c r="M1059" s="88">
        <f t="shared" si="221"/>
        <v>50</v>
      </c>
      <c r="N1059" s="91">
        <v>5.5</v>
      </c>
      <c r="O1059" s="89">
        <f t="shared" si="223"/>
        <v>5.7541000000000002</v>
      </c>
      <c r="P1059" s="57">
        <f t="shared" si="222"/>
        <v>287.70499999999998</v>
      </c>
      <c r="Q1059" s="57" t="s">
        <v>1139</v>
      </c>
      <c r="R1059" s="7" t="s">
        <v>1140</v>
      </c>
      <c r="S1059" s="71">
        <f t="shared" si="224"/>
        <v>0</v>
      </c>
      <c r="T1059" s="71">
        <f t="shared" si="225"/>
        <v>0</v>
      </c>
      <c r="U1059" s="71">
        <f t="shared" si="226"/>
        <v>0</v>
      </c>
      <c r="V1059" s="71">
        <f t="shared" si="227"/>
        <v>0</v>
      </c>
      <c r="W1059" s="71">
        <f t="shared" si="228"/>
        <v>0</v>
      </c>
      <c r="X1059" s="71">
        <f t="shared" si="229"/>
        <v>0</v>
      </c>
      <c r="Y1059" s="71">
        <f t="shared" si="230"/>
        <v>0</v>
      </c>
      <c r="Z1059" s="71">
        <f t="shared" si="231"/>
        <v>0</v>
      </c>
      <c r="AA1059" s="71">
        <f t="shared" si="232"/>
        <v>0</v>
      </c>
      <c r="AB1059" s="71">
        <f t="shared" si="233"/>
        <v>287.70499999999998</v>
      </c>
    </row>
    <row r="1060" spans="1:28" ht="15" thickBot="1" x14ac:dyDescent="0.35">
      <c r="A1060" s="58"/>
      <c r="B1060" s="58"/>
      <c r="C1060" s="58"/>
      <c r="D1060" s="58"/>
      <c r="E1060" s="58"/>
      <c r="F1060" s="58"/>
      <c r="G1060" s="58"/>
      <c r="H1060" s="58"/>
      <c r="I1060" s="58"/>
      <c r="J1060" s="58">
        <v>902</v>
      </c>
      <c r="K1060" s="56" t="s">
        <v>1283</v>
      </c>
      <c r="L1060" s="7" t="s">
        <v>1284</v>
      </c>
      <c r="M1060" s="88">
        <f t="shared" si="221"/>
        <v>902</v>
      </c>
      <c r="N1060" s="91">
        <v>6.57</v>
      </c>
      <c r="O1060" s="89">
        <f t="shared" si="223"/>
        <v>6.8735340000000003</v>
      </c>
      <c r="P1060" s="57">
        <f t="shared" si="222"/>
        <v>6199.9276680000003</v>
      </c>
      <c r="Q1060" s="57" t="s">
        <v>1139</v>
      </c>
      <c r="R1060" s="7" t="s">
        <v>1140</v>
      </c>
      <c r="S1060" s="71">
        <f t="shared" si="224"/>
        <v>0</v>
      </c>
      <c r="T1060" s="71">
        <f t="shared" si="225"/>
        <v>0</v>
      </c>
      <c r="U1060" s="71">
        <f t="shared" si="226"/>
        <v>0</v>
      </c>
      <c r="V1060" s="71">
        <f t="shared" si="227"/>
        <v>0</v>
      </c>
      <c r="W1060" s="71">
        <f t="shared" si="228"/>
        <v>0</v>
      </c>
      <c r="X1060" s="71">
        <f t="shared" si="229"/>
        <v>0</v>
      </c>
      <c r="Y1060" s="71">
        <f t="shared" si="230"/>
        <v>0</v>
      </c>
      <c r="Z1060" s="71">
        <f t="shared" si="231"/>
        <v>0</v>
      </c>
      <c r="AA1060" s="71">
        <f t="shared" si="232"/>
        <v>0</v>
      </c>
      <c r="AB1060" s="71">
        <f t="shared" si="233"/>
        <v>6199.9276680000003</v>
      </c>
    </row>
    <row r="1061" spans="1:28" ht="15" thickBot="1" x14ac:dyDescent="0.35">
      <c r="A1061" s="58"/>
      <c r="B1061" s="58"/>
      <c r="C1061" s="58"/>
      <c r="D1061" s="58"/>
      <c r="E1061" s="58"/>
      <c r="F1061" s="58"/>
      <c r="G1061" s="58"/>
      <c r="H1061" s="58"/>
      <c r="I1061" s="58"/>
      <c r="J1061" s="58">
        <v>17</v>
      </c>
      <c r="K1061" s="56" t="s">
        <v>1285</v>
      </c>
      <c r="L1061" s="7" t="s">
        <v>1146</v>
      </c>
      <c r="M1061" s="88">
        <f t="shared" si="221"/>
        <v>17</v>
      </c>
      <c r="N1061" s="91">
        <v>5.22</v>
      </c>
      <c r="O1061" s="89">
        <f t="shared" si="223"/>
        <v>5.4611640000000001</v>
      </c>
      <c r="P1061" s="57">
        <f t="shared" ref="P1061:P1124" si="234">M1061*O1061</f>
        <v>92.839787999999999</v>
      </c>
      <c r="Q1061" s="57" t="s">
        <v>1286</v>
      </c>
      <c r="R1061" s="7" t="s">
        <v>1287</v>
      </c>
      <c r="S1061" s="71">
        <f t="shared" si="224"/>
        <v>0</v>
      </c>
      <c r="T1061" s="71">
        <f t="shared" si="225"/>
        <v>0</v>
      </c>
      <c r="U1061" s="71">
        <f t="shared" si="226"/>
        <v>0</v>
      </c>
      <c r="V1061" s="71">
        <f t="shared" si="227"/>
        <v>0</v>
      </c>
      <c r="W1061" s="71">
        <f t="shared" si="228"/>
        <v>0</v>
      </c>
      <c r="X1061" s="71">
        <f t="shared" si="229"/>
        <v>0</v>
      </c>
      <c r="Y1061" s="71">
        <f t="shared" si="230"/>
        <v>0</v>
      </c>
      <c r="Z1061" s="71">
        <f t="shared" si="231"/>
        <v>0</v>
      </c>
      <c r="AA1061" s="71">
        <f t="shared" si="232"/>
        <v>0</v>
      </c>
      <c r="AB1061" s="71">
        <f t="shared" si="233"/>
        <v>92.839787999999999</v>
      </c>
    </row>
    <row r="1062" spans="1:28" ht="15" thickBot="1" x14ac:dyDescent="0.35">
      <c r="A1062" s="58"/>
      <c r="B1062" s="58"/>
      <c r="C1062" s="58"/>
      <c r="D1062" s="58"/>
      <c r="E1062" s="58"/>
      <c r="F1062" s="58"/>
      <c r="G1062" s="58"/>
      <c r="H1062" s="58"/>
      <c r="I1062" s="58"/>
      <c r="J1062" s="58">
        <v>180</v>
      </c>
      <c r="K1062" s="56" t="s">
        <v>1288</v>
      </c>
      <c r="L1062" s="7" t="s">
        <v>1289</v>
      </c>
      <c r="M1062" s="88">
        <f t="shared" si="221"/>
        <v>180</v>
      </c>
      <c r="N1062" s="91">
        <v>7.11</v>
      </c>
      <c r="O1062" s="89">
        <f t="shared" si="223"/>
        <v>7.4384820000000005</v>
      </c>
      <c r="P1062" s="57">
        <f t="shared" si="234"/>
        <v>1338.9267600000001</v>
      </c>
      <c r="Q1062" s="57" t="s">
        <v>1286</v>
      </c>
      <c r="R1062" s="7" t="s">
        <v>1287</v>
      </c>
      <c r="S1062" s="71">
        <f t="shared" si="224"/>
        <v>0</v>
      </c>
      <c r="T1062" s="71">
        <f t="shared" si="225"/>
        <v>0</v>
      </c>
      <c r="U1062" s="71">
        <f t="shared" si="226"/>
        <v>0</v>
      </c>
      <c r="V1062" s="71">
        <f t="shared" si="227"/>
        <v>0</v>
      </c>
      <c r="W1062" s="71">
        <f t="shared" si="228"/>
        <v>0</v>
      </c>
      <c r="X1062" s="71">
        <f t="shared" si="229"/>
        <v>0</v>
      </c>
      <c r="Y1062" s="71">
        <f t="shared" si="230"/>
        <v>0</v>
      </c>
      <c r="Z1062" s="71">
        <f t="shared" si="231"/>
        <v>0</v>
      </c>
      <c r="AA1062" s="71">
        <f t="shared" si="232"/>
        <v>0</v>
      </c>
      <c r="AB1062" s="71">
        <f t="shared" si="233"/>
        <v>1338.9267600000001</v>
      </c>
    </row>
    <row r="1063" spans="1:28" ht="15" thickBot="1" x14ac:dyDescent="0.35">
      <c r="A1063" s="58"/>
      <c r="B1063" s="58"/>
      <c r="C1063" s="58"/>
      <c r="D1063" s="58"/>
      <c r="E1063" s="58"/>
      <c r="F1063" s="58"/>
      <c r="G1063" s="58"/>
      <c r="H1063" s="58"/>
      <c r="I1063" s="58"/>
      <c r="J1063" s="58">
        <v>32</v>
      </c>
      <c r="K1063" s="56" t="s">
        <v>1290</v>
      </c>
      <c r="L1063" s="7" t="s">
        <v>1146</v>
      </c>
      <c r="M1063" s="88">
        <f t="shared" si="221"/>
        <v>32</v>
      </c>
      <c r="N1063" s="91">
        <v>12.21</v>
      </c>
      <c r="O1063" s="89">
        <f t="shared" si="223"/>
        <v>12.774102000000001</v>
      </c>
      <c r="P1063" s="57">
        <f t="shared" si="234"/>
        <v>408.77126400000003</v>
      </c>
      <c r="Q1063" s="57" t="s">
        <v>1286</v>
      </c>
      <c r="R1063" s="7" t="s">
        <v>1287</v>
      </c>
      <c r="S1063" s="71">
        <f t="shared" si="224"/>
        <v>0</v>
      </c>
      <c r="T1063" s="71">
        <f t="shared" si="225"/>
        <v>0</v>
      </c>
      <c r="U1063" s="71">
        <f t="shared" si="226"/>
        <v>0</v>
      </c>
      <c r="V1063" s="71">
        <f t="shared" si="227"/>
        <v>0</v>
      </c>
      <c r="W1063" s="71">
        <f t="shared" si="228"/>
        <v>0</v>
      </c>
      <c r="X1063" s="71">
        <f t="shared" si="229"/>
        <v>0</v>
      </c>
      <c r="Y1063" s="71">
        <f t="shared" si="230"/>
        <v>0</v>
      </c>
      <c r="Z1063" s="71">
        <f t="shared" si="231"/>
        <v>0</v>
      </c>
      <c r="AA1063" s="71">
        <f t="shared" si="232"/>
        <v>0</v>
      </c>
      <c r="AB1063" s="71">
        <f t="shared" si="233"/>
        <v>408.77126400000003</v>
      </c>
    </row>
    <row r="1064" spans="1:28" ht="15" thickBot="1" x14ac:dyDescent="0.35">
      <c r="A1064" s="58"/>
      <c r="B1064" s="58"/>
      <c r="C1064" s="58"/>
      <c r="D1064" s="58"/>
      <c r="E1064" s="58"/>
      <c r="F1064" s="58"/>
      <c r="G1064" s="58"/>
      <c r="H1064" s="58"/>
      <c r="I1064" s="58"/>
      <c r="J1064" s="58">
        <v>164</v>
      </c>
      <c r="K1064" s="56" t="s">
        <v>1291</v>
      </c>
      <c r="L1064" s="7" t="s">
        <v>1118</v>
      </c>
      <c r="M1064" s="88">
        <f t="shared" si="221"/>
        <v>164</v>
      </c>
      <c r="N1064" s="91">
        <v>10.42</v>
      </c>
      <c r="O1064" s="89">
        <f t="shared" si="223"/>
        <v>10.901403999999999</v>
      </c>
      <c r="P1064" s="57">
        <f t="shared" si="234"/>
        <v>1787.830256</v>
      </c>
      <c r="Q1064" s="57" t="s">
        <v>1286</v>
      </c>
      <c r="R1064" s="7" t="s">
        <v>1287</v>
      </c>
      <c r="S1064" s="71">
        <f t="shared" si="224"/>
        <v>0</v>
      </c>
      <c r="T1064" s="71">
        <f t="shared" si="225"/>
        <v>0</v>
      </c>
      <c r="U1064" s="71">
        <f t="shared" si="226"/>
        <v>0</v>
      </c>
      <c r="V1064" s="71">
        <f t="shared" si="227"/>
        <v>0</v>
      </c>
      <c r="W1064" s="71">
        <f t="shared" si="228"/>
        <v>0</v>
      </c>
      <c r="X1064" s="71">
        <f t="shared" si="229"/>
        <v>0</v>
      </c>
      <c r="Y1064" s="71">
        <f t="shared" si="230"/>
        <v>0</v>
      </c>
      <c r="Z1064" s="71">
        <f t="shared" si="231"/>
        <v>0</v>
      </c>
      <c r="AA1064" s="71">
        <f t="shared" si="232"/>
        <v>0</v>
      </c>
      <c r="AB1064" s="71">
        <f t="shared" si="233"/>
        <v>1787.830256</v>
      </c>
    </row>
    <row r="1065" spans="1:28" ht="15" thickBot="1" x14ac:dyDescent="0.35">
      <c r="A1065" s="58"/>
      <c r="B1065" s="58"/>
      <c r="C1065" s="58"/>
      <c r="D1065" s="58"/>
      <c r="E1065" s="58"/>
      <c r="F1065" s="58"/>
      <c r="G1065" s="58"/>
      <c r="H1065" s="58"/>
      <c r="I1065" s="58"/>
      <c r="J1065" s="58">
        <v>25</v>
      </c>
      <c r="K1065" s="56" t="s">
        <v>1292</v>
      </c>
      <c r="L1065" s="7" t="s">
        <v>1293</v>
      </c>
      <c r="M1065" s="88">
        <f t="shared" si="221"/>
        <v>25</v>
      </c>
      <c r="N1065" s="91">
        <v>8.6999999999999993</v>
      </c>
      <c r="O1065" s="89">
        <f t="shared" si="223"/>
        <v>9.101939999999999</v>
      </c>
      <c r="P1065" s="57">
        <f t="shared" si="234"/>
        <v>227.54849999999999</v>
      </c>
      <c r="Q1065" s="57" t="s">
        <v>1286</v>
      </c>
      <c r="R1065" s="7" t="s">
        <v>1287</v>
      </c>
      <c r="S1065" s="71">
        <f t="shared" si="224"/>
        <v>0</v>
      </c>
      <c r="T1065" s="71">
        <f t="shared" si="225"/>
        <v>0</v>
      </c>
      <c r="U1065" s="71">
        <f t="shared" si="226"/>
        <v>0</v>
      </c>
      <c r="V1065" s="71">
        <f t="shared" si="227"/>
        <v>0</v>
      </c>
      <c r="W1065" s="71">
        <f t="shared" si="228"/>
        <v>0</v>
      </c>
      <c r="X1065" s="71">
        <f t="shared" si="229"/>
        <v>0</v>
      </c>
      <c r="Y1065" s="71">
        <f t="shared" si="230"/>
        <v>0</v>
      </c>
      <c r="Z1065" s="71">
        <f t="shared" si="231"/>
        <v>0</v>
      </c>
      <c r="AA1065" s="71">
        <f t="shared" si="232"/>
        <v>0</v>
      </c>
      <c r="AB1065" s="71">
        <f t="shared" si="233"/>
        <v>227.54849999999999</v>
      </c>
    </row>
    <row r="1066" spans="1:28" ht="15" thickBot="1" x14ac:dyDescent="0.35">
      <c r="A1066" s="58"/>
      <c r="B1066" s="58"/>
      <c r="C1066" s="58"/>
      <c r="D1066" s="58"/>
      <c r="E1066" s="58"/>
      <c r="F1066" s="58"/>
      <c r="G1066" s="58"/>
      <c r="H1066" s="58"/>
      <c r="I1066" s="58"/>
      <c r="J1066" s="58">
        <v>5684</v>
      </c>
      <c r="K1066" s="56" t="s">
        <v>1294</v>
      </c>
      <c r="L1066" s="7" t="s">
        <v>1118</v>
      </c>
      <c r="M1066" s="88">
        <f t="shared" si="221"/>
        <v>5684</v>
      </c>
      <c r="N1066" s="91">
        <v>9.23</v>
      </c>
      <c r="O1066" s="89">
        <f t="shared" si="223"/>
        <v>9.6564259999999997</v>
      </c>
      <c r="P1066" s="57">
        <f t="shared" si="234"/>
        <v>54887.125383999999</v>
      </c>
      <c r="Q1066" s="57" t="s">
        <v>1286</v>
      </c>
      <c r="R1066" s="7" t="s">
        <v>1287</v>
      </c>
      <c r="S1066" s="71">
        <f t="shared" si="224"/>
        <v>0</v>
      </c>
      <c r="T1066" s="71">
        <f t="shared" si="225"/>
        <v>0</v>
      </c>
      <c r="U1066" s="71">
        <f t="shared" si="226"/>
        <v>0</v>
      </c>
      <c r="V1066" s="71">
        <f t="shared" si="227"/>
        <v>0</v>
      </c>
      <c r="W1066" s="71">
        <f t="shared" si="228"/>
        <v>0</v>
      </c>
      <c r="X1066" s="71">
        <f t="shared" si="229"/>
        <v>0</v>
      </c>
      <c r="Y1066" s="71">
        <f t="shared" si="230"/>
        <v>0</v>
      </c>
      <c r="Z1066" s="71">
        <f t="shared" si="231"/>
        <v>0</v>
      </c>
      <c r="AA1066" s="71">
        <f t="shared" si="232"/>
        <v>0</v>
      </c>
      <c r="AB1066" s="71">
        <f t="shared" si="233"/>
        <v>54887.125383999999</v>
      </c>
    </row>
    <row r="1067" spans="1:28" ht="15" thickBot="1" x14ac:dyDescent="0.35">
      <c r="A1067" s="58"/>
      <c r="B1067" s="58"/>
      <c r="C1067" s="58"/>
      <c r="D1067" s="58"/>
      <c r="E1067" s="58"/>
      <c r="F1067" s="58"/>
      <c r="G1067" s="58"/>
      <c r="H1067" s="58"/>
      <c r="I1067" s="58"/>
      <c r="J1067" s="58">
        <v>3594</v>
      </c>
      <c r="K1067" s="56" t="s">
        <v>1295</v>
      </c>
      <c r="L1067" s="7" t="s">
        <v>1296</v>
      </c>
      <c r="M1067" s="88">
        <f t="shared" si="221"/>
        <v>3594</v>
      </c>
      <c r="N1067" s="91">
        <v>9.56</v>
      </c>
      <c r="O1067" s="89">
        <f t="shared" si="223"/>
        <v>10.001672000000001</v>
      </c>
      <c r="P1067" s="57">
        <f t="shared" si="234"/>
        <v>35946.009168000004</v>
      </c>
      <c r="Q1067" s="57" t="s">
        <v>1286</v>
      </c>
      <c r="R1067" s="7" t="s">
        <v>1287</v>
      </c>
      <c r="S1067" s="71">
        <f t="shared" si="224"/>
        <v>0</v>
      </c>
      <c r="T1067" s="71">
        <f t="shared" si="225"/>
        <v>0</v>
      </c>
      <c r="U1067" s="71">
        <f t="shared" si="226"/>
        <v>0</v>
      </c>
      <c r="V1067" s="71">
        <f t="shared" si="227"/>
        <v>0</v>
      </c>
      <c r="W1067" s="71">
        <f t="shared" si="228"/>
        <v>0</v>
      </c>
      <c r="X1067" s="71">
        <f t="shared" si="229"/>
        <v>0</v>
      </c>
      <c r="Y1067" s="71">
        <f t="shared" si="230"/>
        <v>0</v>
      </c>
      <c r="Z1067" s="71">
        <f t="shared" si="231"/>
        <v>0</v>
      </c>
      <c r="AA1067" s="71">
        <f t="shared" si="232"/>
        <v>0</v>
      </c>
      <c r="AB1067" s="71">
        <f t="shared" si="233"/>
        <v>35946.009168000004</v>
      </c>
    </row>
    <row r="1068" spans="1:28" ht="15" thickBot="1" x14ac:dyDescent="0.35">
      <c r="A1068" s="58"/>
      <c r="B1068" s="58"/>
      <c r="C1068" s="58"/>
      <c r="D1068" s="58"/>
      <c r="E1068" s="58"/>
      <c r="F1068" s="58"/>
      <c r="G1068" s="58"/>
      <c r="H1068" s="58"/>
      <c r="I1068" s="58"/>
      <c r="J1068" s="58">
        <v>2260</v>
      </c>
      <c r="K1068" s="56" t="s">
        <v>1297</v>
      </c>
      <c r="L1068" s="7" t="s">
        <v>1298</v>
      </c>
      <c r="M1068" s="88">
        <f t="shared" si="221"/>
        <v>2260</v>
      </c>
      <c r="N1068" s="91">
        <v>7.94</v>
      </c>
      <c r="O1068" s="89">
        <f t="shared" si="223"/>
        <v>8.3068280000000012</v>
      </c>
      <c r="P1068" s="57">
        <f t="shared" si="234"/>
        <v>18773.431280000004</v>
      </c>
      <c r="Q1068" s="57" t="s">
        <v>1286</v>
      </c>
      <c r="R1068" s="7" t="s">
        <v>1287</v>
      </c>
      <c r="S1068" s="71">
        <f t="shared" si="224"/>
        <v>0</v>
      </c>
      <c r="T1068" s="71">
        <f t="shared" si="225"/>
        <v>0</v>
      </c>
      <c r="U1068" s="71">
        <f t="shared" si="226"/>
        <v>0</v>
      </c>
      <c r="V1068" s="71">
        <f t="shared" si="227"/>
        <v>0</v>
      </c>
      <c r="W1068" s="71">
        <f t="shared" si="228"/>
        <v>0</v>
      </c>
      <c r="X1068" s="71">
        <f t="shared" si="229"/>
        <v>0</v>
      </c>
      <c r="Y1068" s="71">
        <f t="shared" si="230"/>
        <v>0</v>
      </c>
      <c r="Z1068" s="71">
        <f t="shared" si="231"/>
        <v>0</v>
      </c>
      <c r="AA1068" s="71">
        <f t="shared" si="232"/>
        <v>0</v>
      </c>
      <c r="AB1068" s="71">
        <f t="shared" si="233"/>
        <v>18773.431280000004</v>
      </c>
    </row>
    <row r="1069" spans="1:28" ht="15" thickBot="1" x14ac:dyDescent="0.35">
      <c r="A1069" s="58"/>
      <c r="B1069" s="58"/>
      <c r="C1069" s="58"/>
      <c r="D1069" s="58"/>
      <c r="E1069" s="58"/>
      <c r="F1069" s="58"/>
      <c r="G1069" s="58"/>
      <c r="H1069" s="58"/>
      <c r="I1069" s="58"/>
      <c r="J1069" s="58">
        <v>100</v>
      </c>
      <c r="K1069" s="56" t="s">
        <v>1299</v>
      </c>
      <c r="L1069" s="7" t="s">
        <v>1146</v>
      </c>
      <c r="M1069" s="88">
        <f t="shared" si="221"/>
        <v>100</v>
      </c>
      <c r="N1069" s="91">
        <v>5</v>
      </c>
      <c r="O1069" s="89">
        <f t="shared" si="223"/>
        <v>5.2309999999999999</v>
      </c>
      <c r="P1069" s="57">
        <f t="shared" si="234"/>
        <v>523.1</v>
      </c>
      <c r="Q1069" s="57" t="s">
        <v>1286</v>
      </c>
      <c r="R1069" s="7" t="s">
        <v>1287</v>
      </c>
      <c r="S1069" s="71">
        <f t="shared" si="224"/>
        <v>0</v>
      </c>
      <c r="T1069" s="71">
        <f t="shared" si="225"/>
        <v>0</v>
      </c>
      <c r="U1069" s="71">
        <f t="shared" si="226"/>
        <v>0</v>
      </c>
      <c r="V1069" s="71">
        <f t="shared" si="227"/>
        <v>0</v>
      </c>
      <c r="W1069" s="71">
        <f t="shared" si="228"/>
        <v>0</v>
      </c>
      <c r="X1069" s="71">
        <f t="shared" si="229"/>
        <v>0</v>
      </c>
      <c r="Y1069" s="71">
        <f t="shared" si="230"/>
        <v>0</v>
      </c>
      <c r="Z1069" s="71">
        <f t="shared" si="231"/>
        <v>0</v>
      </c>
      <c r="AA1069" s="71">
        <f t="shared" si="232"/>
        <v>0</v>
      </c>
      <c r="AB1069" s="71">
        <f t="shared" si="233"/>
        <v>523.1</v>
      </c>
    </row>
    <row r="1070" spans="1:28" ht="15" thickBot="1" x14ac:dyDescent="0.35">
      <c r="A1070" s="58"/>
      <c r="B1070" s="58"/>
      <c r="C1070" s="58"/>
      <c r="D1070" s="58"/>
      <c r="E1070" s="58"/>
      <c r="F1070" s="58"/>
      <c r="G1070" s="58"/>
      <c r="H1070" s="58"/>
      <c r="I1070" s="58"/>
      <c r="J1070" s="58">
        <v>439</v>
      </c>
      <c r="K1070" s="56" t="s">
        <v>1300</v>
      </c>
      <c r="L1070" s="7" t="s">
        <v>1146</v>
      </c>
      <c r="M1070" s="88">
        <f t="shared" si="221"/>
        <v>439</v>
      </c>
      <c r="N1070" s="91">
        <v>17.53</v>
      </c>
      <c r="O1070" s="89">
        <f t="shared" si="223"/>
        <v>18.339886</v>
      </c>
      <c r="P1070" s="57">
        <f t="shared" si="234"/>
        <v>8051.2099539999999</v>
      </c>
      <c r="Q1070" s="57" t="s">
        <v>1286</v>
      </c>
      <c r="R1070" s="7" t="s">
        <v>1287</v>
      </c>
      <c r="S1070" s="71">
        <f t="shared" si="224"/>
        <v>0</v>
      </c>
      <c r="T1070" s="71">
        <f t="shared" si="225"/>
        <v>0</v>
      </c>
      <c r="U1070" s="71">
        <f t="shared" si="226"/>
        <v>0</v>
      </c>
      <c r="V1070" s="71">
        <f t="shared" si="227"/>
        <v>0</v>
      </c>
      <c r="W1070" s="71">
        <f t="shared" si="228"/>
        <v>0</v>
      </c>
      <c r="X1070" s="71">
        <f t="shared" si="229"/>
        <v>0</v>
      </c>
      <c r="Y1070" s="71">
        <f t="shared" si="230"/>
        <v>0</v>
      </c>
      <c r="Z1070" s="71">
        <f t="shared" si="231"/>
        <v>0</v>
      </c>
      <c r="AA1070" s="71">
        <f t="shared" si="232"/>
        <v>0</v>
      </c>
      <c r="AB1070" s="71">
        <f t="shared" si="233"/>
        <v>8051.2099539999999</v>
      </c>
    </row>
    <row r="1071" spans="1:28" ht="15" thickBot="1" x14ac:dyDescent="0.35">
      <c r="A1071" s="58"/>
      <c r="B1071" s="58"/>
      <c r="C1071" s="58"/>
      <c r="D1071" s="58"/>
      <c r="E1071" s="58"/>
      <c r="F1071" s="58"/>
      <c r="G1071" s="58"/>
      <c r="H1071" s="58"/>
      <c r="I1071" s="58"/>
      <c r="J1071" s="58">
        <v>292</v>
      </c>
      <c r="K1071" s="56" t="s">
        <v>1301</v>
      </c>
      <c r="L1071" s="7" t="s">
        <v>712</v>
      </c>
      <c r="M1071" s="88">
        <f t="shared" si="221"/>
        <v>292</v>
      </c>
      <c r="N1071" s="91">
        <v>15.89</v>
      </c>
      <c r="O1071" s="89">
        <f t="shared" si="223"/>
        <v>16.624117999999999</v>
      </c>
      <c r="P1071" s="57">
        <f t="shared" si="234"/>
        <v>4854.2424559999999</v>
      </c>
      <c r="Q1071" s="57" t="s">
        <v>1286</v>
      </c>
      <c r="R1071" s="7" t="s">
        <v>1287</v>
      </c>
      <c r="S1071" s="71">
        <f t="shared" si="224"/>
        <v>0</v>
      </c>
      <c r="T1071" s="71">
        <f t="shared" si="225"/>
        <v>0</v>
      </c>
      <c r="U1071" s="71">
        <f t="shared" si="226"/>
        <v>0</v>
      </c>
      <c r="V1071" s="71">
        <f t="shared" si="227"/>
        <v>0</v>
      </c>
      <c r="W1071" s="71">
        <f t="shared" si="228"/>
        <v>0</v>
      </c>
      <c r="X1071" s="71">
        <f t="shared" si="229"/>
        <v>0</v>
      </c>
      <c r="Y1071" s="71">
        <f t="shared" si="230"/>
        <v>0</v>
      </c>
      <c r="Z1071" s="71">
        <f t="shared" si="231"/>
        <v>0</v>
      </c>
      <c r="AA1071" s="71">
        <f t="shared" si="232"/>
        <v>0</v>
      </c>
      <c r="AB1071" s="71">
        <f t="shared" si="233"/>
        <v>4854.2424559999999</v>
      </c>
    </row>
    <row r="1072" spans="1:28" ht="15" thickBot="1" x14ac:dyDescent="0.35">
      <c r="A1072" s="58"/>
      <c r="B1072" s="58"/>
      <c r="C1072" s="58"/>
      <c r="D1072" s="58"/>
      <c r="E1072" s="58"/>
      <c r="F1072" s="58"/>
      <c r="G1072" s="58"/>
      <c r="H1072" s="58"/>
      <c r="I1072" s="58"/>
      <c r="J1072" s="58">
        <v>105</v>
      </c>
      <c r="K1072" s="56" t="s">
        <v>1302</v>
      </c>
      <c r="L1072" s="7" t="s">
        <v>1303</v>
      </c>
      <c r="M1072" s="88">
        <f t="shared" si="221"/>
        <v>105</v>
      </c>
      <c r="N1072" s="91">
        <v>20.100000000000001</v>
      </c>
      <c r="O1072" s="89">
        <f t="shared" si="223"/>
        <v>21.02862</v>
      </c>
      <c r="P1072" s="57">
        <f t="shared" si="234"/>
        <v>2208.0050999999999</v>
      </c>
      <c r="Q1072" s="57" t="s">
        <v>1286</v>
      </c>
      <c r="R1072" s="7" t="s">
        <v>1287</v>
      </c>
      <c r="S1072" s="71">
        <f t="shared" si="224"/>
        <v>0</v>
      </c>
      <c r="T1072" s="71">
        <f t="shared" si="225"/>
        <v>0</v>
      </c>
      <c r="U1072" s="71">
        <f t="shared" si="226"/>
        <v>0</v>
      </c>
      <c r="V1072" s="71">
        <f t="shared" si="227"/>
        <v>0</v>
      </c>
      <c r="W1072" s="71">
        <f t="shared" si="228"/>
        <v>0</v>
      </c>
      <c r="X1072" s="71">
        <f t="shared" si="229"/>
        <v>0</v>
      </c>
      <c r="Y1072" s="71">
        <f t="shared" si="230"/>
        <v>0</v>
      </c>
      <c r="Z1072" s="71">
        <f t="shared" si="231"/>
        <v>0</v>
      </c>
      <c r="AA1072" s="71">
        <f t="shared" si="232"/>
        <v>0</v>
      </c>
      <c r="AB1072" s="71">
        <f t="shared" si="233"/>
        <v>2208.0050999999999</v>
      </c>
    </row>
    <row r="1073" spans="1:28" ht="15" thickBot="1" x14ac:dyDescent="0.35">
      <c r="A1073" s="58"/>
      <c r="B1073" s="58"/>
      <c r="C1073" s="58"/>
      <c r="D1073" s="58"/>
      <c r="E1073" s="58"/>
      <c r="F1073" s="58"/>
      <c r="G1073" s="58"/>
      <c r="H1073" s="58"/>
      <c r="I1073" s="58"/>
      <c r="J1073" s="58">
        <v>150</v>
      </c>
      <c r="K1073" s="56" t="s">
        <v>1304</v>
      </c>
      <c r="L1073" s="7" t="s">
        <v>1305</v>
      </c>
      <c r="M1073" s="88">
        <f t="shared" si="221"/>
        <v>150</v>
      </c>
      <c r="N1073" s="91">
        <v>21.48</v>
      </c>
      <c r="O1073" s="89">
        <f t="shared" si="223"/>
        <v>22.472376000000001</v>
      </c>
      <c r="P1073" s="57">
        <f t="shared" si="234"/>
        <v>3370.8564000000001</v>
      </c>
      <c r="Q1073" s="57" t="s">
        <v>1286</v>
      </c>
      <c r="R1073" s="7" t="s">
        <v>1287</v>
      </c>
      <c r="S1073" s="71">
        <f t="shared" si="224"/>
        <v>0</v>
      </c>
      <c r="T1073" s="71">
        <f t="shared" si="225"/>
        <v>0</v>
      </c>
      <c r="U1073" s="71">
        <f t="shared" si="226"/>
        <v>0</v>
      </c>
      <c r="V1073" s="71">
        <f t="shared" si="227"/>
        <v>0</v>
      </c>
      <c r="W1073" s="71">
        <f t="shared" si="228"/>
        <v>0</v>
      </c>
      <c r="X1073" s="71">
        <f t="shared" si="229"/>
        <v>0</v>
      </c>
      <c r="Y1073" s="71">
        <f t="shared" si="230"/>
        <v>0</v>
      </c>
      <c r="Z1073" s="71">
        <f t="shared" si="231"/>
        <v>0</v>
      </c>
      <c r="AA1073" s="71">
        <f t="shared" si="232"/>
        <v>0</v>
      </c>
      <c r="AB1073" s="71">
        <f t="shared" si="233"/>
        <v>3370.8564000000001</v>
      </c>
    </row>
    <row r="1074" spans="1:28" ht="15" thickBot="1" x14ac:dyDescent="0.35">
      <c r="A1074" s="58"/>
      <c r="B1074" s="58"/>
      <c r="C1074" s="58"/>
      <c r="D1074" s="58"/>
      <c r="E1074" s="58"/>
      <c r="F1074" s="58"/>
      <c r="G1074" s="58"/>
      <c r="H1074" s="58"/>
      <c r="I1074" s="58"/>
      <c r="J1074" s="58">
        <v>850</v>
      </c>
      <c r="K1074" s="56" t="s">
        <v>1306</v>
      </c>
      <c r="L1074" s="7" t="s">
        <v>1307</v>
      </c>
      <c r="M1074" s="88">
        <f t="shared" si="221"/>
        <v>850</v>
      </c>
      <c r="N1074" s="91">
        <v>11.17</v>
      </c>
      <c r="O1074" s="89">
        <f t="shared" si="223"/>
        <v>11.686054</v>
      </c>
      <c r="P1074" s="57">
        <f t="shared" si="234"/>
        <v>9933.1458999999995</v>
      </c>
      <c r="Q1074" s="57" t="s">
        <v>1286</v>
      </c>
      <c r="R1074" s="7" t="s">
        <v>1287</v>
      </c>
      <c r="S1074" s="71">
        <f t="shared" si="224"/>
        <v>0</v>
      </c>
      <c r="T1074" s="71">
        <f t="shared" si="225"/>
        <v>0</v>
      </c>
      <c r="U1074" s="71">
        <f t="shared" si="226"/>
        <v>0</v>
      </c>
      <c r="V1074" s="71">
        <f t="shared" si="227"/>
        <v>0</v>
      </c>
      <c r="W1074" s="71">
        <f t="shared" si="228"/>
        <v>0</v>
      </c>
      <c r="X1074" s="71">
        <f t="shared" si="229"/>
        <v>0</v>
      </c>
      <c r="Y1074" s="71">
        <f t="shared" si="230"/>
        <v>0</v>
      </c>
      <c r="Z1074" s="71">
        <f t="shared" si="231"/>
        <v>0</v>
      </c>
      <c r="AA1074" s="71">
        <f t="shared" si="232"/>
        <v>0</v>
      </c>
      <c r="AB1074" s="71">
        <f t="shared" si="233"/>
        <v>9933.1458999999995</v>
      </c>
    </row>
    <row r="1075" spans="1:28" ht="15" thickBot="1" x14ac:dyDescent="0.35">
      <c r="A1075" s="58"/>
      <c r="B1075" s="58"/>
      <c r="C1075" s="58"/>
      <c r="D1075" s="58"/>
      <c r="E1075" s="58"/>
      <c r="F1075" s="58"/>
      <c r="G1075" s="58"/>
      <c r="H1075" s="58"/>
      <c r="I1075" s="58"/>
      <c r="J1075" s="58">
        <v>100</v>
      </c>
      <c r="K1075" s="56" t="s">
        <v>1308</v>
      </c>
      <c r="L1075" s="7" t="s">
        <v>1146</v>
      </c>
      <c r="M1075" s="88">
        <f t="shared" si="221"/>
        <v>100</v>
      </c>
      <c r="N1075" s="91">
        <v>3.91</v>
      </c>
      <c r="O1075" s="89">
        <f t="shared" si="223"/>
        <v>4.0906419999999999</v>
      </c>
      <c r="P1075" s="57">
        <f t="shared" si="234"/>
        <v>409.06419999999997</v>
      </c>
      <c r="Q1075" s="57" t="s">
        <v>1286</v>
      </c>
      <c r="R1075" s="7" t="s">
        <v>1287</v>
      </c>
      <c r="S1075" s="71">
        <f t="shared" si="224"/>
        <v>0</v>
      </c>
      <c r="T1075" s="71">
        <f t="shared" si="225"/>
        <v>0</v>
      </c>
      <c r="U1075" s="71">
        <f t="shared" si="226"/>
        <v>0</v>
      </c>
      <c r="V1075" s="71">
        <f t="shared" si="227"/>
        <v>0</v>
      </c>
      <c r="W1075" s="71">
        <f t="shared" si="228"/>
        <v>0</v>
      </c>
      <c r="X1075" s="71">
        <f t="shared" si="229"/>
        <v>0</v>
      </c>
      <c r="Y1075" s="71">
        <f t="shared" si="230"/>
        <v>0</v>
      </c>
      <c r="Z1075" s="71">
        <f t="shared" si="231"/>
        <v>0</v>
      </c>
      <c r="AA1075" s="71">
        <f t="shared" si="232"/>
        <v>0</v>
      </c>
      <c r="AB1075" s="71">
        <f t="shared" si="233"/>
        <v>409.06419999999997</v>
      </c>
    </row>
    <row r="1076" spans="1:28" ht="15" thickBot="1" x14ac:dyDescent="0.35">
      <c r="A1076" s="58"/>
      <c r="B1076" s="58"/>
      <c r="C1076" s="58"/>
      <c r="D1076" s="58"/>
      <c r="E1076" s="58"/>
      <c r="F1076" s="58"/>
      <c r="G1076" s="58"/>
      <c r="H1076" s="58"/>
      <c r="I1076" s="58"/>
      <c r="J1076" s="58">
        <v>146</v>
      </c>
      <c r="K1076" s="56" t="s">
        <v>1309</v>
      </c>
      <c r="L1076" s="7" t="s">
        <v>1310</v>
      </c>
      <c r="M1076" s="88">
        <f t="shared" si="221"/>
        <v>146</v>
      </c>
      <c r="N1076" s="91">
        <v>66.900000000000006</v>
      </c>
      <c r="O1076" s="89">
        <f t="shared" si="223"/>
        <v>69.990780000000001</v>
      </c>
      <c r="P1076" s="57">
        <f t="shared" si="234"/>
        <v>10218.65388</v>
      </c>
      <c r="Q1076" s="57" t="s">
        <v>1286</v>
      </c>
      <c r="R1076" s="7" t="s">
        <v>1287</v>
      </c>
      <c r="S1076" s="71">
        <f t="shared" si="224"/>
        <v>0</v>
      </c>
      <c r="T1076" s="71">
        <f t="shared" si="225"/>
        <v>0</v>
      </c>
      <c r="U1076" s="71">
        <f t="shared" si="226"/>
        <v>0</v>
      </c>
      <c r="V1076" s="71">
        <f t="shared" si="227"/>
        <v>0</v>
      </c>
      <c r="W1076" s="71">
        <f t="shared" si="228"/>
        <v>0</v>
      </c>
      <c r="X1076" s="71">
        <f t="shared" si="229"/>
        <v>0</v>
      </c>
      <c r="Y1076" s="71">
        <f t="shared" si="230"/>
        <v>0</v>
      </c>
      <c r="Z1076" s="71">
        <f t="shared" si="231"/>
        <v>0</v>
      </c>
      <c r="AA1076" s="71">
        <f t="shared" si="232"/>
        <v>0</v>
      </c>
      <c r="AB1076" s="71">
        <f t="shared" si="233"/>
        <v>10218.65388</v>
      </c>
    </row>
    <row r="1077" spans="1:28" ht="15" thickBot="1" x14ac:dyDescent="0.35">
      <c r="A1077" s="58"/>
      <c r="B1077" s="58"/>
      <c r="C1077" s="58"/>
      <c r="D1077" s="58"/>
      <c r="E1077" s="58"/>
      <c r="F1077" s="58"/>
      <c r="G1077" s="58"/>
      <c r="H1077" s="58"/>
      <c r="I1077" s="58"/>
      <c r="J1077" s="58">
        <v>160</v>
      </c>
      <c r="K1077" s="56" t="s">
        <v>1311</v>
      </c>
      <c r="L1077" s="7" t="s">
        <v>1167</v>
      </c>
      <c r="M1077" s="88">
        <f t="shared" si="221"/>
        <v>160</v>
      </c>
      <c r="N1077" s="91">
        <v>8.36</v>
      </c>
      <c r="O1077" s="89">
        <f t="shared" si="223"/>
        <v>8.7462319999999991</v>
      </c>
      <c r="P1077" s="57">
        <f t="shared" si="234"/>
        <v>1399.3971199999999</v>
      </c>
      <c r="Q1077" s="57" t="s">
        <v>1286</v>
      </c>
      <c r="R1077" s="7" t="s">
        <v>1287</v>
      </c>
      <c r="S1077" s="71">
        <f t="shared" si="224"/>
        <v>0</v>
      </c>
      <c r="T1077" s="71">
        <f t="shared" si="225"/>
        <v>0</v>
      </c>
      <c r="U1077" s="71">
        <f t="shared" si="226"/>
        <v>0</v>
      </c>
      <c r="V1077" s="71">
        <f t="shared" si="227"/>
        <v>0</v>
      </c>
      <c r="W1077" s="71">
        <f t="shared" si="228"/>
        <v>0</v>
      </c>
      <c r="X1077" s="71">
        <f t="shared" si="229"/>
        <v>0</v>
      </c>
      <c r="Y1077" s="71">
        <f t="shared" si="230"/>
        <v>0</v>
      </c>
      <c r="Z1077" s="71">
        <f t="shared" si="231"/>
        <v>0</v>
      </c>
      <c r="AA1077" s="71">
        <f t="shared" si="232"/>
        <v>0</v>
      </c>
      <c r="AB1077" s="71">
        <f t="shared" si="233"/>
        <v>1399.3971199999999</v>
      </c>
    </row>
    <row r="1078" spans="1:28" ht="15" thickBot="1" x14ac:dyDescent="0.35">
      <c r="A1078" s="58"/>
      <c r="B1078" s="58"/>
      <c r="C1078" s="58"/>
      <c r="D1078" s="58"/>
      <c r="E1078" s="58"/>
      <c r="F1078" s="58"/>
      <c r="G1078" s="58"/>
      <c r="H1078" s="58"/>
      <c r="I1078" s="58"/>
      <c r="J1078" s="58">
        <v>146</v>
      </c>
      <c r="K1078" s="56" t="s">
        <v>1312</v>
      </c>
      <c r="L1078" s="7" t="s">
        <v>712</v>
      </c>
      <c r="M1078" s="88">
        <f t="shared" si="221"/>
        <v>146</v>
      </c>
      <c r="N1078" s="91">
        <v>20.62</v>
      </c>
      <c r="O1078" s="89">
        <f t="shared" si="223"/>
        <v>21.572644</v>
      </c>
      <c r="P1078" s="57">
        <f t="shared" si="234"/>
        <v>3149.6060240000002</v>
      </c>
      <c r="Q1078" s="57" t="s">
        <v>1286</v>
      </c>
      <c r="R1078" s="7" t="s">
        <v>1287</v>
      </c>
      <c r="S1078" s="71">
        <f t="shared" si="224"/>
        <v>0</v>
      </c>
      <c r="T1078" s="71">
        <f t="shared" si="225"/>
        <v>0</v>
      </c>
      <c r="U1078" s="71">
        <f t="shared" si="226"/>
        <v>0</v>
      </c>
      <c r="V1078" s="71">
        <f t="shared" si="227"/>
        <v>0</v>
      </c>
      <c r="W1078" s="71">
        <f t="shared" si="228"/>
        <v>0</v>
      </c>
      <c r="X1078" s="71">
        <f t="shared" si="229"/>
        <v>0</v>
      </c>
      <c r="Y1078" s="71">
        <f t="shared" si="230"/>
        <v>0</v>
      </c>
      <c r="Z1078" s="71">
        <f t="shared" si="231"/>
        <v>0</v>
      </c>
      <c r="AA1078" s="71">
        <f t="shared" si="232"/>
        <v>0</v>
      </c>
      <c r="AB1078" s="71">
        <f t="shared" si="233"/>
        <v>3149.6060240000002</v>
      </c>
    </row>
    <row r="1079" spans="1:28" ht="15" thickBot="1" x14ac:dyDescent="0.35">
      <c r="A1079" s="58"/>
      <c r="B1079" s="58"/>
      <c r="C1079" s="58"/>
      <c r="D1079" s="58"/>
      <c r="E1079" s="58"/>
      <c r="F1079" s="58"/>
      <c r="G1079" s="58"/>
      <c r="H1079" s="58"/>
      <c r="I1079" s="58"/>
      <c r="J1079" s="58">
        <v>88</v>
      </c>
      <c r="K1079" s="56" t="s">
        <v>1313</v>
      </c>
      <c r="L1079" s="7" t="s">
        <v>712</v>
      </c>
      <c r="M1079" s="88">
        <f t="shared" si="221"/>
        <v>88</v>
      </c>
      <c r="N1079" s="91">
        <v>24.11</v>
      </c>
      <c r="O1079" s="89">
        <f t="shared" si="223"/>
        <v>25.223882</v>
      </c>
      <c r="P1079" s="57">
        <f t="shared" si="234"/>
        <v>2219.7016159999998</v>
      </c>
      <c r="Q1079" s="57" t="s">
        <v>1286</v>
      </c>
      <c r="R1079" s="7" t="s">
        <v>1287</v>
      </c>
      <c r="S1079" s="71">
        <f t="shared" si="224"/>
        <v>0</v>
      </c>
      <c r="T1079" s="71">
        <f t="shared" si="225"/>
        <v>0</v>
      </c>
      <c r="U1079" s="71">
        <f t="shared" si="226"/>
        <v>0</v>
      </c>
      <c r="V1079" s="71">
        <f t="shared" si="227"/>
        <v>0</v>
      </c>
      <c r="W1079" s="71">
        <f t="shared" si="228"/>
        <v>0</v>
      </c>
      <c r="X1079" s="71">
        <f t="shared" si="229"/>
        <v>0</v>
      </c>
      <c r="Y1079" s="71">
        <f t="shared" si="230"/>
        <v>0</v>
      </c>
      <c r="Z1079" s="71">
        <f t="shared" si="231"/>
        <v>0</v>
      </c>
      <c r="AA1079" s="71">
        <f t="shared" si="232"/>
        <v>0</v>
      </c>
      <c r="AB1079" s="71">
        <f t="shared" si="233"/>
        <v>2219.7016159999998</v>
      </c>
    </row>
    <row r="1080" spans="1:28" ht="15" thickBot="1" x14ac:dyDescent="0.35">
      <c r="A1080" s="58"/>
      <c r="B1080" s="58"/>
      <c r="C1080" s="58"/>
      <c r="D1080" s="58"/>
      <c r="E1080" s="58"/>
      <c r="F1080" s="58"/>
      <c r="G1080" s="58"/>
      <c r="H1080" s="58"/>
      <c r="I1080" s="58"/>
      <c r="J1080" s="58">
        <v>93</v>
      </c>
      <c r="K1080" s="56" t="s">
        <v>1314</v>
      </c>
      <c r="L1080" s="7" t="s">
        <v>712</v>
      </c>
      <c r="M1080" s="88">
        <f t="shared" si="221"/>
        <v>93</v>
      </c>
      <c r="N1080" s="91">
        <v>65.36</v>
      </c>
      <c r="O1080" s="89">
        <f t="shared" si="223"/>
        <v>68.379632000000001</v>
      </c>
      <c r="P1080" s="57">
        <f t="shared" si="234"/>
        <v>6359.3057760000002</v>
      </c>
      <c r="Q1080" s="57" t="s">
        <v>1286</v>
      </c>
      <c r="R1080" s="7" t="s">
        <v>1287</v>
      </c>
      <c r="S1080" s="71">
        <f t="shared" si="224"/>
        <v>0</v>
      </c>
      <c r="T1080" s="71">
        <f t="shared" si="225"/>
        <v>0</v>
      </c>
      <c r="U1080" s="71">
        <f t="shared" si="226"/>
        <v>0</v>
      </c>
      <c r="V1080" s="71">
        <f t="shared" si="227"/>
        <v>0</v>
      </c>
      <c r="W1080" s="71">
        <f t="shared" si="228"/>
        <v>0</v>
      </c>
      <c r="X1080" s="71">
        <f t="shared" si="229"/>
        <v>0</v>
      </c>
      <c r="Y1080" s="71">
        <f t="shared" si="230"/>
        <v>0</v>
      </c>
      <c r="Z1080" s="71">
        <f t="shared" si="231"/>
        <v>0</v>
      </c>
      <c r="AA1080" s="71">
        <f t="shared" si="232"/>
        <v>0</v>
      </c>
      <c r="AB1080" s="71">
        <f t="shared" si="233"/>
        <v>6359.3057760000002</v>
      </c>
    </row>
    <row r="1081" spans="1:28" ht="15" thickBot="1" x14ac:dyDescent="0.35">
      <c r="A1081" s="58"/>
      <c r="B1081" s="58"/>
      <c r="C1081" s="58"/>
      <c r="D1081" s="58"/>
      <c r="E1081" s="58"/>
      <c r="F1081" s="58"/>
      <c r="G1081" s="58"/>
      <c r="H1081" s="58"/>
      <c r="I1081" s="58"/>
      <c r="J1081" s="58">
        <v>64</v>
      </c>
      <c r="K1081" s="56" t="s">
        <v>1315</v>
      </c>
      <c r="L1081" s="7" t="s">
        <v>712</v>
      </c>
      <c r="M1081" s="88">
        <f t="shared" si="221"/>
        <v>64</v>
      </c>
      <c r="N1081" s="91">
        <v>86.17</v>
      </c>
      <c r="O1081" s="89">
        <f t="shared" si="223"/>
        <v>90.151054000000002</v>
      </c>
      <c r="P1081" s="57">
        <f t="shared" si="234"/>
        <v>5769.6674560000001</v>
      </c>
      <c r="Q1081" s="57" t="s">
        <v>1286</v>
      </c>
      <c r="R1081" s="7" t="s">
        <v>1287</v>
      </c>
      <c r="S1081" s="71">
        <f t="shared" si="224"/>
        <v>0</v>
      </c>
      <c r="T1081" s="71">
        <f t="shared" si="225"/>
        <v>0</v>
      </c>
      <c r="U1081" s="71">
        <f t="shared" si="226"/>
        <v>0</v>
      </c>
      <c r="V1081" s="71">
        <f t="shared" si="227"/>
        <v>0</v>
      </c>
      <c r="W1081" s="71">
        <f t="shared" si="228"/>
        <v>0</v>
      </c>
      <c r="X1081" s="71">
        <f t="shared" si="229"/>
        <v>0</v>
      </c>
      <c r="Y1081" s="71">
        <f t="shared" si="230"/>
        <v>0</v>
      </c>
      <c r="Z1081" s="71">
        <f t="shared" si="231"/>
        <v>0</v>
      </c>
      <c r="AA1081" s="71">
        <f t="shared" si="232"/>
        <v>0</v>
      </c>
      <c r="AB1081" s="71">
        <f t="shared" si="233"/>
        <v>5769.6674560000001</v>
      </c>
    </row>
    <row r="1082" spans="1:28" ht="15" thickBot="1" x14ac:dyDescent="0.35">
      <c r="A1082" s="58"/>
      <c r="B1082" s="58"/>
      <c r="C1082" s="58"/>
      <c r="D1082" s="58"/>
      <c r="E1082" s="58"/>
      <c r="F1082" s="58"/>
      <c r="G1082" s="58"/>
      <c r="H1082" s="58"/>
      <c r="I1082" s="58"/>
      <c r="J1082" s="58">
        <v>5457</v>
      </c>
      <c r="K1082" s="56" t="s">
        <v>1316</v>
      </c>
      <c r="L1082" s="7" t="s">
        <v>1148</v>
      </c>
      <c r="M1082" s="88">
        <f t="shared" si="221"/>
        <v>5457</v>
      </c>
      <c r="N1082" s="91">
        <v>9.01</v>
      </c>
      <c r="O1082" s="89">
        <f t="shared" si="223"/>
        <v>9.4262619999999995</v>
      </c>
      <c r="P1082" s="57">
        <f t="shared" si="234"/>
        <v>51439.111733999998</v>
      </c>
      <c r="Q1082" s="57" t="s">
        <v>1286</v>
      </c>
      <c r="R1082" s="7" t="s">
        <v>1287</v>
      </c>
      <c r="S1082" s="71">
        <f t="shared" si="224"/>
        <v>0</v>
      </c>
      <c r="T1082" s="71">
        <f t="shared" si="225"/>
        <v>0</v>
      </c>
      <c r="U1082" s="71">
        <f t="shared" si="226"/>
        <v>0</v>
      </c>
      <c r="V1082" s="71">
        <f t="shared" si="227"/>
        <v>0</v>
      </c>
      <c r="W1082" s="71">
        <f t="shared" si="228"/>
        <v>0</v>
      </c>
      <c r="X1082" s="71">
        <f t="shared" si="229"/>
        <v>0</v>
      </c>
      <c r="Y1082" s="71">
        <f t="shared" si="230"/>
        <v>0</v>
      </c>
      <c r="Z1082" s="71">
        <f t="shared" si="231"/>
        <v>0</v>
      </c>
      <c r="AA1082" s="71">
        <f t="shared" si="232"/>
        <v>0</v>
      </c>
      <c r="AB1082" s="71">
        <f t="shared" si="233"/>
        <v>51439.111733999998</v>
      </c>
    </row>
    <row r="1083" spans="1:28" ht="15" thickBot="1" x14ac:dyDescent="0.35">
      <c r="A1083" s="58"/>
      <c r="B1083" s="58"/>
      <c r="C1083" s="58"/>
      <c r="D1083" s="58"/>
      <c r="E1083" s="58"/>
      <c r="F1083" s="58"/>
      <c r="G1083" s="58"/>
      <c r="H1083" s="58"/>
      <c r="I1083" s="58"/>
      <c r="J1083" s="58">
        <v>1618</v>
      </c>
      <c r="K1083" s="56" t="s">
        <v>1317</v>
      </c>
      <c r="L1083" s="7" t="s">
        <v>1318</v>
      </c>
      <c r="M1083" s="88">
        <f t="shared" si="221"/>
        <v>1618</v>
      </c>
      <c r="N1083" s="91">
        <v>4.55</v>
      </c>
      <c r="O1083" s="89">
        <f t="shared" si="223"/>
        <v>4.7602099999999998</v>
      </c>
      <c r="P1083" s="57">
        <f t="shared" si="234"/>
        <v>7702.0197799999996</v>
      </c>
      <c r="Q1083" s="57" t="s">
        <v>1286</v>
      </c>
      <c r="R1083" s="7" t="s">
        <v>1287</v>
      </c>
      <c r="S1083" s="71">
        <f t="shared" si="224"/>
        <v>0</v>
      </c>
      <c r="T1083" s="71">
        <f t="shared" si="225"/>
        <v>0</v>
      </c>
      <c r="U1083" s="71">
        <f t="shared" si="226"/>
        <v>0</v>
      </c>
      <c r="V1083" s="71">
        <f t="shared" si="227"/>
        <v>0</v>
      </c>
      <c r="W1083" s="71">
        <f t="shared" si="228"/>
        <v>0</v>
      </c>
      <c r="X1083" s="71">
        <f t="shared" si="229"/>
        <v>0</v>
      </c>
      <c r="Y1083" s="71">
        <f t="shared" si="230"/>
        <v>0</v>
      </c>
      <c r="Z1083" s="71">
        <f t="shared" si="231"/>
        <v>0</v>
      </c>
      <c r="AA1083" s="71">
        <f t="shared" si="232"/>
        <v>0</v>
      </c>
      <c r="AB1083" s="71">
        <f t="shared" si="233"/>
        <v>7702.0197799999996</v>
      </c>
    </row>
    <row r="1084" spans="1:28" ht="15" thickBot="1" x14ac:dyDescent="0.35">
      <c r="A1084" s="58"/>
      <c r="B1084" s="58"/>
      <c r="C1084" s="58"/>
      <c r="D1084" s="58"/>
      <c r="E1084" s="58"/>
      <c r="F1084" s="58"/>
      <c r="G1084" s="58"/>
      <c r="H1084" s="58"/>
      <c r="I1084" s="58"/>
      <c r="J1084" s="58">
        <v>220</v>
      </c>
      <c r="K1084" s="56" t="s">
        <v>1319</v>
      </c>
      <c r="L1084" s="7" t="s">
        <v>1320</v>
      </c>
      <c r="M1084" s="88">
        <f t="shared" si="221"/>
        <v>220</v>
      </c>
      <c r="N1084" s="91">
        <v>8.7100000000000009</v>
      </c>
      <c r="O1084" s="89">
        <f t="shared" si="223"/>
        <v>9.1124020000000012</v>
      </c>
      <c r="P1084" s="57">
        <f t="shared" si="234"/>
        <v>2004.7284400000003</v>
      </c>
      <c r="Q1084" s="57" t="s">
        <v>1286</v>
      </c>
      <c r="R1084" s="7" t="s">
        <v>1287</v>
      </c>
      <c r="S1084" s="71">
        <f t="shared" si="224"/>
        <v>0</v>
      </c>
      <c r="T1084" s="71">
        <f t="shared" si="225"/>
        <v>0</v>
      </c>
      <c r="U1084" s="71">
        <f t="shared" si="226"/>
        <v>0</v>
      </c>
      <c r="V1084" s="71">
        <f t="shared" si="227"/>
        <v>0</v>
      </c>
      <c r="W1084" s="71">
        <f t="shared" si="228"/>
        <v>0</v>
      </c>
      <c r="X1084" s="71">
        <f t="shared" si="229"/>
        <v>0</v>
      </c>
      <c r="Y1084" s="71">
        <f t="shared" si="230"/>
        <v>0</v>
      </c>
      <c r="Z1084" s="71">
        <f t="shared" si="231"/>
        <v>0</v>
      </c>
      <c r="AA1084" s="71">
        <f t="shared" si="232"/>
        <v>0</v>
      </c>
      <c r="AB1084" s="71">
        <f t="shared" si="233"/>
        <v>2004.7284400000003</v>
      </c>
    </row>
    <row r="1085" spans="1:28" ht="15" thickBot="1" x14ac:dyDescent="0.35">
      <c r="A1085" s="58"/>
      <c r="B1085" s="58"/>
      <c r="C1085" s="58"/>
      <c r="D1085" s="58"/>
      <c r="E1085" s="58"/>
      <c r="F1085" s="58"/>
      <c r="G1085" s="58"/>
      <c r="H1085" s="58"/>
      <c r="I1085" s="58"/>
      <c r="J1085" s="58">
        <v>200</v>
      </c>
      <c r="K1085" s="56" t="s">
        <v>1321</v>
      </c>
      <c r="L1085" s="7" t="s">
        <v>1322</v>
      </c>
      <c r="M1085" s="88">
        <f t="shared" si="221"/>
        <v>200</v>
      </c>
      <c r="N1085" s="91">
        <v>16.7</v>
      </c>
      <c r="O1085" s="89">
        <f t="shared" si="223"/>
        <v>17.471539999999997</v>
      </c>
      <c r="P1085" s="57">
        <f t="shared" si="234"/>
        <v>3494.3079999999995</v>
      </c>
      <c r="Q1085" s="57" t="s">
        <v>1286</v>
      </c>
      <c r="R1085" s="7" t="s">
        <v>1287</v>
      </c>
      <c r="S1085" s="71">
        <f t="shared" si="224"/>
        <v>0</v>
      </c>
      <c r="T1085" s="71">
        <f t="shared" si="225"/>
        <v>0</v>
      </c>
      <c r="U1085" s="71">
        <f t="shared" si="226"/>
        <v>0</v>
      </c>
      <c r="V1085" s="71">
        <f t="shared" si="227"/>
        <v>0</v>
      </c>
      <c r="W1085" s="71">
        <f t="shared" si="228"/>
        <v>0</v>
      </c>
      <c r="X1085" s="71">
        <f t="shared" si="229"/>
        <v>0</v>
      </c>
      <c r="Y1085" s="71">
        <f t="shared" si="230"/>
        <v>0</v>
      </c>
      <c r="Z1085" s="71">
        <f t="shared" si="231"/>
        <v>0</v>
      </c>
      <c r="AA1085" s="71">
        <f t="shared" si="232"/>
        <v>0</v>
      </c>
      <c r="AB1085" s="71">
        <f t="shared" si="233"/>
        <v>3494.3079999999995</v>
      </c>
    </row>
    <row r="1086" spans="1:28" ht="15" thickBot="1" x14ac:dyDescent="0.35">
      <c r="A1086" s="58"/>
      <c r="B1086" s="58"/>
      <c r="C1086" s="58"/>
      <c r="D1086" s="58"/>
      <c r="E1086" s="58"/>
      <c r="F1086" s="58"/>
      <c r="G1086" s="58"/>
      <c r="H1086" s="58"/>
      <c r="I1086" s="58"/>
      <c r="J1086" s="58">
        <v>50</v>
      </c>
      <c r="K1086" s="56" t="s">
        <v>1323</v>
      </c>
      <c r="L1086" s="7" t="s">
        <v>1322</v>
      </c>
      <c r="M1086" s="88">
        <f t="shared" si="221"/>
        <v>50</v>
      </c>
      <c r="N1086" s="91">
        <v>14.08</v>
      </c>
      <c r="O1086" s="89">
        <f t="shared" si="223"/>
        <v>14.730496</v>
      </c>
      <c r="P1086" s="57">
        <f t="shared" si="234"/>
        <v>736.52480000000003</v>
      </c>
      <c r="Q1086" s="57" t="s">
        <v>1286</v>
      </c>
      <c r="R1086" s="7" t="s">
        <v>1287</v>
      </c>
      <c r="S1086" s="71">
        <f t="shared" si="224"/>
        <v>0</v>
      </c>
      <c r="T1086" s="71">
        <f t="shared" si="225"/>
        <v>0</v>
      </c>
      <c r="U1086" s="71">
        <f t="shared" si="226"/>
        <v>0</v>
      </c>
      <c r="V1086" s="71">
        <f t="shared" si="227"/>
        <v>0</v>
      </c>
      <c r="W1086" s="71">
        <f t="shared" si="228"/>
        <v>0</v>
      </c>
      <c r="X1086" s="71">
        <f t="shared" si="229"/>
        <v>0</v>
      </c>
      <c r="Y1086" s="71">
        <f t="shared" si="230"/>
        <v>0</v>
      </c>
      <c r="Z1086" s="71">
        <f t="shared" si="231"/>
        <v>0</v>
      </c>
      <c r="AA1086" s="71">
        <f t="shared" si="232"/>
        <v>0</v>
      </c>
      <c r="AB1086" s="71">
        <f t="shared" si="233"/>
        <v>736.52480000000003</v>
      </c>
    </row>
    <row r="1087" spans="1:28" ht="15" thickBot="1" x14ac:dyDescent="0.35">
      <c r="A1087" s="58"/>
      <c r="B1087" s="58"/>
      <c r="C1087" s="58"/>
      <c r="D1087" s="58"/>
      <c r="E1087" s="58"/>
      <c r="F1087" s="58"/>
      <c r="G1087" s="58"/>
      <c r="H1087" s="58"/>
      <c r="I1087" s="58"/>
      <c r="J1087" s="58">
        <v>9680</v>
      </c>
      <c r="K1087" s="56" t="s">
        <v>1324</v>
      </c>
      <c r="L1087" s="7" t="s">
        <v>1325</v>
      </c>
      <c r="M1087" s="88">
        <f t="shared" si="221"/>
        <v>9680</v>
      </c>
      <c r="N1087" s="91">
        <v>6.6</v>
      </c>
      <c r="O1087" s="89">
        <f t="shared" si="223"/>
        <v>6.9049199999999997</v>
      </c>
      <c r="P1087" s="57">
        <f t="shared" si="234"/>
        <v>66839.625599999999</v>
      </c>
      <c r="Q1087" s="57" t="s">
        <v>1286</v>
      </c>
      <c r="R1087" s="7" t="s">
        <v>1287</v>
      </c>
      <c r="S1087" s="71">
        <f t="shared" si="224"/>
        <v>0</v>
      </c>
      <c r="T1087" s="71">
        <f t="shared" si="225"/>
        <v>0</v>
      </c>
      <c r="U1087" s="71">
        <f t="shared" si="226"/>
        <v>0</v>
      </c>
      <c r="V1087" s="71">
        <f t="shared" si="227"/>
        <v>0</v>
      </c>
      <c r="W1087" s="71">
        <f t="shared" si="228"/>
        <v>0</v>
      </c>
      <c r="X1087" s="71">
        <f t="shared" si="229"/>
        <v>0</v>
      </c>
      <c r="Y1087" s="71">
        <f t="shared" si="230"/>
        <v>0</v>
      </c>
      <c r="Z1087" s="71">
        <f t="shared" si="231"/>
        <v>0</v>
      </c>
      <c r="AA1087" s="71">
        <f t="shared" si="232"/>
        <v>0</v>
      </c>
      <c r="AB1087" s="71">
        <f t="shared" si="233"/>
        <v>66839.625599999999</v>
      </c>
    </row>
    <row r="1088" spans="1:28" ht="15" thickBot="1" x14ac:dyDescent="0.35">
      <c r="A1088" s="58"/>
      <c r="B1088" s="58"/>
      <c r="C1088" s="58"/>
      <c r="D1088" s="58"/>
      <c r="E1088" s="58"/>
      <c r="F1088" s="58"/>
      <c r="G1088" s="58"/>
      <c r="H1088" s="58"/>
      <c r="I1088" s="58"/>
      <c r="J1088" s="58">
        <v>400</v>
      </c>
      <c r="K1088" s="56" t="s">
        <v>1326</v>
      </c>
      <c r="L1088" s="7" t="s">
        <v>1325</v>
      </c>
      <c r="M1088" s="88">
        <f t="shared" si="221"/>
        <v>400</v>
      </c>
      <c r="N1088" s="91">
        <v>11.44</v>
      </c>
      <c r="O1088" s="89">
        <f t="shared" si="223"/>
        <v>11.968527999999999</v>
      </c>
      <c r="P1088" s="57">
        <f t="shared" si="234"/>
        <v>4787.4111999999996</v>
      </c>
      <c r="Q1088" s="57" t="s">
        <v>1286</v>
      </c>
      <c r="R1088" s="7" t="s">
        <v>1287</v>
      </c>
      <c r="S1088" s="71">
        <f t="shared" si="224"/>
        <v>0</v>
      </c>
      <c r="T1088" s="71">
        <f t="shared" si="225"/>
        <v>0</v>
      </c>
      <c r="U1088" s="71">
        <f t="shared" si="226"/>
        <v>0</v>
      </c>
      <c r="V1088" s="71">
        <f t="shared" si="227"/>
        <v>0</v>
      </c>
      <c r="W1088" s="71">
        <f t="shared" si="228"/>
        <v>0</v>
      </c>
      <c r="X1088" s="71">
        <f t="shared" si="229"/>
        <v>0</v>
      </c>
      <c r="Y1088" s="71">
        <f t="shared" si="230"/>
        <v>0</v>
      </c>
      <c r="Z1088" s="71">
        <f t="shared" si="231"/>
        <v>0</v>
      </c>
      <c r="AA1088" s="71">
        <f t="shared" si="232"/>
        <v>0</v>
      </c>
      <c r="AB1088" s="71">
        <f t="shared" si="233"/>
        <v>4787.4111999999996</v>
      </c>
    </row>
    <row r="1089" spans="1:28" ht="15" thickBot="1" x14ac:dyDescent="0.35">
      <c r="A1089" s="58"/>
      <c r="B1089" s="58"/>
      <c r="C1089" s="58"/>
      <c r="D1089" s="58"/>
      <c r="E1089" s="58"/>
      <c r="F1089" s="58"/>
      <c r="G1089" s="58"/>
      <c r="H1089" s="58"/>
      <c r="I1089" s="58"/>
      <c r="J1089" s="58">
        <v>2940</v>
      </c>
      <c r="K1089" s="56" t="s">
        <v>1327</v>
      </c>
      <c r="L1089" s="7" t="s">
        <v>1325</v>
      </c>
      <c r="M1089" s="88">
        <f t="shared" si="221"/>
        <v>2940</v>
      </c>
      <c r="N1089" s="91">
        <v>3.55</v>
      </c>
      <c r="O1089" s="89">
        <f t="shared" si="223"/>
        <v>3.71401</v>
      </c>
      <c r="P1089" s="57">
        <f t="shared" si="234"/>
        <v>10919.189399999999</v>
      </c>
      <c r="Q1089" s="57" t="s">
        <v>1286</v>
      </c>
      <c r="R1089" s="7" t="s">
        <v>1287</v>
      </c>
      <c r="S1089" s="71">
        <f t="shared" si="224"/>
        <v>0</v>
      </c>
      <c r="T1089" s="71">
        <f t="shared" si="225"/>
        <v>0</v>
      </c>
      <c r="U1089" s="71">
        <f t="shared" si="226"/>
        <v>0</v>
      </c>
      <c r="V1089" s="71">
        <f t="shared" si="227"/>
        <v>0</v>
      </c>
      <c r="W1089" s="71">
        <f t="shared" si="228"/>
        <v>0</v>
      </c>
      <c r="X1089" s="71">
        <f t="shared" si="229"/>
        <v>0</v>
      </c>
      <c r="Y1089" s="71">
        <f t="shared" si="230"/>
        <v>0</v>
      </c>
      <c r="Z1089" s="71">
        <f t="shared" si="231"/>
        <v>0</v>
      </c>
      <c r="AA1089" s="71">
        <f t="shared" si="232"/>
        <v>0</v>
      </c>
      <c r="AB1089" s="71">
        <f t="shared" si="233"/>
        <v>10919.189399999999</v>
      </c>
    </row>
    <row r="1090" spans="1:28" ht="15" thickBot="1" x14ac:dyDescent="0.35">
      <c r="A1090" s="58"/>
      <c r="B1090" s="58"/>
      <c r="C1090" s="58"/>
      <c r="D1090" s="58"/>
      <c r="E1090" s="58"/>
      <c r="F1090" s="58"/>
      <c r="G1090" s="58"/>
      <c r="H1090" s="58"/>
      <c r="I1090" s="58"/>
      <c r="J1090" s="58">
        <v>115</v>
      </c>
      <c r="K1090" s="56" t="s">
        <v>1328</v>
      </c>
      <c r="L1090" s="7" t="s">
        <v>1329</v>
      </c>
      <c r="M1090" s="88">
        <f t="shared" ref="M1090:M1153" si="235">SUM(A1090:J1090)</f>
        <v>115</v>
      </c>
      <c r="N1090" s="91">
        <v>4.4400000000000004</v>
      </c>
      <c r="O1090" s="89">
        <f t="shared" si="223"/>
        <v>4.6451280000000006</v>
      </c>
      <c r="P1090" s="57">
        <f t="shared" si="234"/>
        <v>534.18972000000008</v>
      </c>
      <c r="Q1090" s="57" t="s">
        <v>1286</v>
      </c>
      <c r="R1090" s="7" t="s">
        <v>1287</v>
      </c>
      <c r="S1090" s="71">
        <f t="shared" si="224"/>
        <v>0</v>
      </c>
      <c r="T1090" s="71">
        <f t="shared" si="225"/>
        <v>0</v>
      </c>
      <c r="U1090" s="71">
        <f t="shared" si="226"/>
        <v>0</v>
      </c>
      <c r="V1090" s="71">
        <f t="shared" si="227"/>
        <v>0</v>
      </c>
      <c r="W1090" s="71">
        <f t="shared" si="228"/>
        <v>0</v>
      </c>
      <c r="X1090" s="71">
        <f t="shared" si="229"/>
        <v>0</v>
      </c>
      <c r="Y1090" s="71">
        <f t="shared" si="230"/>
        <v>0</v>
      </c>
      <c r="Z1090" s="71">
        <f t="shared" si="231"/>
        <v>0</v>
      </c>
      <c r="AA1090" s="71">
        <f t="shared" si="232"/>
        <v>0</v>
      </c>
      <c r="AB1090" s="71">
        <f t="shared" si="233"/>
        <v>534.18972000000008</v>
      </c>
    </row>
    <row r="1091" spans="1:28" ht="15" thickBot="1" x14ac:dyDescent="0.35">
      <c r="A1091" s="58"/>
      <c r="B1091" s="58"/>
      <c r="C1091" s="58"/>
      <c r="D1091" s="58"/>
      <c r="E1091" s="58"/>
      <c r="F1091" s="58"/>
      <c r="G1091" s="58"/>
      <c r="H1091" s="58"/>
      <c r="I1091" s="58"/>
      <c r="J1091" s="58">
        <v>270</v>
      </c>
      <c r="K1091" s="56" t="s">
        <v>1330</v>
      </c>
      <c r="L1091" s="7" t="s">
        <v>1331</v>
      </c>
      <c r="M1091" s="88">
        <f t="shared" si="235"/>
        <v>270</v>
      </c>
      <c r="N1091" s="91">
        <v>3.6</v>
      </c>
      <c r="O1091" s="89">
        <f t="shared" si="223"/>
        <v>3.7663199999999999</v>
      </c>
      <c r="P1091" s="57">
        <f t="shared" si="234"/>
        <v>1016.9064</v>
      </c>
      <c r="Q1091" s="57" t="s">
        <v>1286</v>
      </c>
      <c r="R1091" s="7" t="s">
        <v>1287</v>
      </c>
      <c r="S1091" s="71">
        <f t="shared" si="224"/>
        <v>0</v>
      </c>
      <c r="T1091" s="71">
        <f t="shared" si="225"/>
        <v>0</v>
      </c>
      <c r="U1091" s="71">
        <f t="shared" si="226"/>
        <v>0</v>
      </c>
      <c r="V1091" s="71">
        <f t="shared" si="227"/>
        <v>0</v>
      </c>
      <c r="W1091" s="71">
        <f t="shared" si="228"/>
        <v>0</v>
      </c>
      <c r="X1091" s="71">
        <f t="shared" si="229"/>
        <v>0</v>
      </c>
      <c r="Y1091" s="71">
        <f t="shared" si="230"/>
        <v>0</v>
      </c>
      <c r="Z1091" s="71">
        <f t="shared" si="231"/>
        <v>0</v>
      </c>
      <c r="AA1091" s="71">
        <f t="shared" si="232"/>
        <v>0</v>
      </c>
      <c r="AB1091" s="71">
        <f t="shared" si="233"/>
        <v>1016.9064</v>
      </c>
    </row>
    <row r="1092" spans="1:28" ht="15" thickBot="1" x14ac:dyDescent="0.35">
      <c r="A1092" s="58"/>
      <c r="B1092" s="58"/>
      <c r="C1092" s="58"/>
      <c r="D1092" s="58"/>
      <c r="E1092" s="58"/>
      <c r="F1092" s="58"/>
      <c r="G1092" s="58"/>
      <c r="H1092" s="58"/>
      <c r="I1092" s="58"/>
      <c r="J1092" s="58">
        <v>200</v>
      </c>
      <c r="K1092" s="56" t="s">
        <v>1332</v>
      </c>
      <c r="L1092" s="7" t="s">
        <v>1333</v>
      </c>
      <c r="M1092" s="88">
        <f t="shared" si="235"/>
        <v>200</v>
      </c>
      <c r="N1092" s="91">
        <v>5.76</v>
      </c>
      <c r="O1092" s="89">
        <f t="shared" si="223"/>
        <v>6.0261119999999995</v>
      </c>
      <c r="P1092" s="57">
        <f t="shared" si="234"/>
        <v>1205.2223999999999</v>
      </c>
      <c r="Q1092" s="57" t="s">
        <v>1286</v>
      </c>
      <c r="R1092" s="7" t="s">
        <v>1287</v>
      </c>
      <c r="S1092" s="71">
        <f t="shared" si="224"/>
        <v>0</v>
      </c>
      <c r="T1092" s="71">
        <f t="shared" si="225"/>
        <v>0</v>
      </c>
      <c r="U1092" s="71">
        <f t="shared" si="226"/>
        <v>0</v>
      </c>
      <c r="V1092" s="71">
        <f t="shared" si="227"/>
        <v>0</v>
      </c>
      <c r="W1092" s="71">
        <f t="shared" si="228"/>
        <v>0</v>
      </c>
      <c r="X1092" s="71">
        <f t="shared" si="229"/>
        <v>0</v>
      </c>
      <c r="Y1092" s="71">
        <f t="shared" si="230"/>
        <v>0</v>
      </c>
      <c r="Z1092" s="71">
        <f t="shared" si="231"/>
        <v>0</v>
      </c>
      <c r="AA1092" s="71">
        <f t="shared" si="232"/>
        <v>0</v>
      </c>
      <c r="AB1092" s="71">
        <f t="shared" si="233"/>
        <v>1205.2223999999999</v>
      </c>
    </row>
    <row r="1093" spans="1:28" ht="15" thickBot="1" x14ac:dyDescent="0.35">
      <c r="A1093" s="58"/>
      <c r="B1093" s="58"/>
      <c r="C1093" s="58"/>
      <c r="D1093" s="58"/>
      <c r="E1093" s="58"/>
      <c r="F1093" s="58"/>
      <c r="G1093" s="58"/>
      <c r="H1093" s="58"/>
      <c r="I1093" s="58"/>
      <c r="J1093" s="58">
        <v>5924</v>
      </c>
      <c r="K1093" s="56" t="s">
        <v>1334</v>
      </c>
      <c r="L1093" s="7" t="s">
        <v>1335</v>
      </c>
      <c r="M1093" s="88">
        <f t="shared" si="235"/>
        <v>5924</v>
      </c>
      <c r="N1093" s="91">
        <v>7.09</v>
      </c>
      <c r="O1093" s="89">
        <f t="shared" si="223"/>
        <v>7.4175579999999997</v>
      </c>
      <c r="P1093" s="57">
        <f t="shared" si="234"/>
        <v>43941.613592000002</v>
      </c>
      <c r="Q1093" s="57" t="s">
        <v>1286</v>
      </c>
      <c r="R1093" s="7" t="s">
        <v>1287</v>
      </c>
      <c r="S1093" s="71">
        <f t="shared" si="224"/>
        <v>0</v>
      </c>
      <c r="T1093" s="71">
        <f t="shared" si="225"/>
        <v>0</v>
      </c>
      <c r="U1093" s="71">
        <f t="shared" si="226"/>
        <v>0</v>
      </c>
      <c r="V1093" s="71">
        <f t="shared" si="227"/>
        <v>0</v>
      </c>
      <c r="W1093" s="71">
        <f t="shared" si="228"/>
        <v>0</v>
      </c>
      <c r="X1093" s="71">
        <f t="shared" si="229"/>
        <v>0</v>
      </c>
      <c r="Y1093" s="71">
        <f t="shared" si="230"/>
        <v>0</v>
      </c>
      <c r="Z1093" s="71">
        <f t="shared" si="231"/>
        <v>0</v>
      </c>
      <c r="AA1093" s="71">
        <f t="shared" si="232"/>
        <v>0</v>
      </c>
      <c r="AB1093" s="71">
        <f t="shared" si="233"/>
        <v>43941.613592000002</v>
      </c>
    </row>
    <row r="1094" spans="1:28" ht="15" thickBot="1" x14ac:dyDescent="0.35">
      <c r="A1094" s="58"/>
      <c r="B1094" s="58"/>
      <c r="C1094" s="58"/>
      <c r="D1094" s="58"/>
      <c r="E1094" s="58"/>
      <c r="F1094" s="58"/>
      <c r="G1094" s="58"/>
      <c r="H1094" s="58"/>
      <c r="I1094" s="58"/>
      <c r="J1094" s="58">
        <v>7164</v>
      </c>
      <c r="K1094" s="56" t="s">
        <v>1336</v>
      </c>
      <c r="L1094" s="7" t="s">
        <v>1337</v>
      </c>
      <c r="M1094" s="88">
        <f t="shared" si="235"/>
        <v>7164</v>
      </c>
      <c r="N1094" s="91">
        <v>2.95</v>
      </c>
      <c r="O1094" s="89">
        <f t="shared" si="223"/>
        <v>3.08629</v>
      </c>
      <c r="P1094" s="57">
        <f t="shared" si="234"/>
        <v>22110.181560000001</v>
      </c>
      <c r="Q1094" s="57" t="s">
        <v>1286</v>
      </c>
      <c r="R1094" s="7" t="s">
        <v>1287</v>
      </c>
      <c r="S1094" s="71">
        <f t="shared" si="224"/>
        <v>0</v>
      </c>
      <c r="T1094" s="71">
        <f t="shared" si="225"/>
        <v>0</v>
      </c>
      <c r="U1094" s="71">
        <f t="shared" si="226"/>
        <v>0</v>
      </c>
      <c r="V1094" s="71">
        <f t="shared" si="227"/>
        <v>0</v>
      </c>
      <c r="W1094" s="71">
        <f t="shared" si="228"/>
        <v>0</v>
      </c>
      <c r="X1094" s="71">
        <f t="shared" si="229"/>
        <v>0</v>
      </c>
      <c r="Y1094" s="71">
        <f t="shared" si="230"/>
        <v>0</v>
      </c>
      <c r="Z1094" s="71">
        <f t="shared" si="231"/>
        <v>0</v>
      </c>
      <c r="AA1094" s="71">
        <f t="shared" si="232"/>
        <v>0</v>
      </c>
      <c r="AB1094" s="71">
        <f t="shared" si="233"/>
        <v>22110.181560000001</v>
      </c>
    </row>
    <row r="1095" spans="1:28" ht="15" thickBot="1" x14ac:dyDescent="0.35">
      <c r="A1095" s="58"/>
      <c r="B1095" s="58"/>
      <c r="C1095" s="58"/>
      <c r="D1095" s="58"/>
      <c r="E1095" s="58"/>
      <c r="F1095" s="58"/>
      <c r="G1095" s="58"/>
      <c r="H1095" s="58"/>
      <c r="I1095" s="58"/>
      <c r="J1095" s="58">
        <v>200</v>
      </c>
      <c r="K1095" s="56" t="s">
        <v>1338</v>
      </c>
      <c r="L1095" s="7" t="s">
        <v>1146</v>
      </c>
      <c r="M1095" s="88">
        <f t="shared" si="235"/>
        <v>200</v>
      </c>
      <c r="N1095" s="91">
        <v>5.71</v>
      </c>
      <c r="O1095" s="89">
        <f t="shared" ref="O1095:O1158" si="236">N1095*4.62%+N1095</f>
        <v>5.9738020000000001</v>
      </c>
      <c r="P1095" s="57">
        <f t="shared" si="234"/>
        <v>1194.7604000000001</v>
      </c>
      <c r="Q1095" s="57" t="s">
        <v>1286</v>
      </c>
      <c r="R1095" s="7" t="s">
        <v>1287</v>
      </c>
      <c r="S1095" s="71">
        <f t="shared" si="224"/>
        <v>0</v>
      </c>
      <c r="T1095" s="71">
        <f t="shared" si="225"/>
        <v>0</v>
      </c>
      <c r="U1095" s="71">
        <f t="shared" si="226"/>
        <v>0</v>
      </c>
      <c r="V1095" s="71">
        <f t="shared" si="227"/>
        <v>0</v>
      </c>
      <c r="W1095" s="71">
        <f t="shared" si="228"/>
        <v>0</v>
      </c>
      <c r="X1095" s="71">
        <f t="shared" si="229"/>
        <v>0</v>
      </c>
      <c r="Y1095" s="71">
        <f t="shared" si="230"/>
        <v>0</v>
      </c>
      <c r="Z1095" s="71">
        <f t="shared" si="231"/>
        <v>0</v>
      </c>
      <c r="AA1095" s="71">
        <f t="shared" si="232"/>
        <v>0</v>
      </c>
      <c r="AB1095" s="71">
        <f t="shared" si="233"/>
        <v>1194.7604000000001</v>
      </c>
    </row>
    <row r="1096" spans="1:28" ht="15" thickBot="1" x14ac:dyDescent="0.35">
      <c r="A1096" s="58"/>
      <c r="B1096" s="58"/>
      <c r="C1096" s="58"/>
      <c r="D1096" s="58"/>
      <c r="E1096" s="58"/>
      <c r="F1096" s="58"/>
      <c r="G1096" s="58"/>
      <c r="H1096" s="58"/>
      <c r="I1096" s="58"/>
      <c r="J1096" s="58">
        <v>122</v>
      </c>
      <c r="K1096" s="56" t="s">
        <v>1339</v>
      </c>
      <c r="L1096" s="7" t="s">
        <v>1146</v>
      </c>
      <c r="M1096" s="88">
        <f t="shared" si="235"/>
        <v>122</v>
      </c>
      <c r="N1096" s="91">
        <v>4.9000000000000004</v>
      </c>
      <c r="O1096" s="89">
        <f t="shared" si="236"/>
        <v>5.1263800000000002</v>
      </c>
      <c r="P1096" s="57">
        <f t="shared" si="234"/>
        <v>625.41836000000001</v>
      </c>
      <c r="Q1096" s="57" t="s">
        <v>1286</v>
      </c>
      <c r="R1096" s="7" t="s">
        <v>1287</v>
      </c>
      <c r="S1096" s="71">
        <f t="shared" ref="S1096:S1159" si="237">A1096*O1096</f>
        <v>0</v>
      </c>
      <c r="T1096" s="71">
        <f t="shared" ref="T1096:T1159" si="238">B1096*O1096</f>
        <v>0</v>
      </c>
      <c r="U1096" s="71">
        <f t="shared" ref="U1096:U1159" si="239">C1096*O1096</f>
        <v>0</v>
      </c>
      <c r="V1096" s="71">
        <f t="shared" ref="V1096:V1159" si="240">D1096*O1096</f>
        <v>0</v>
      </c>
      <c r="W1096" s="71">
        <f t="shared" ref="W1096:W1159" si="241">E1096*O1096</f>
        <v>0</v>
      </c>
      <c r="X1096" s="71">
        <f t="shared" ref="X1096:X1159" si="242">F1096*O1096</f>
        <v>0</v>
      </c>
      <c r="Y1096" s="71">
        <f t="shared" ref="Y1096:Y1159" si="243">G1096*O1096</f>
        <v>0</v>
      </c>
      <c r="Z1096" s="71">
        <f t="shared" ref="Z1096:Z1159" si="244">H1096*O1096</f>
        <v>0</v>
      </c>
      <c r="AA1096" s="71">
        <f t="shared" ref="AA1096:AA1159" si="245">I1096*O1096</f>
        <v>0</v>
      </c>
      <c r="AB1096" s="71">
        <f t="shared" ref="AB1096:AB1159" si="246">J1096*O1096</f>
        <v>625.41836000000001</v>
      </c>
    </row>
    <row r="1097" spans="1:28" ht="15" thickBot="1" x14ac:dyDescent="0.35">
      <c r="A1097" s="58"/>
      <c r="B1097" s="58"/>
      <c r="C1097" s="58"/>
      <c r="D1097" s="58"/>
      <c r="E1097" s="58"/>
      <c r="F1097" s="58"/>
      <c r="G1097" s="58"/>
      <c r="H1097" s="58"/>
      <c r="I1097" s="58"/>
      <c r="J1097" s="58">
        <v>100</v>
      </c>
      <c r="K1097" s="56" t="s">
        <v>1340</v>
      </c>
      <c r="L1097" s="7" t="s">
        <v>1146</v>
      </c>
      <c r="M1097" s="88">
        <f t="shared" si="235"/>
        <v>100</v>
      </c>
      <c r="N1097" s="91">
        <v>4.74</v>
      </c>
      <c r="O1097" s="89">
        <f t="shared" si="236"/>
        <v>4.9589880000000006</v>
      </c>
      <c r="P1097" s="57">
        <f t="shared" si="234"/>
        <v>495.89880000000005</v>
      </c>
      <c r="Q1097" s="57" t="s">
        <v>1286</v>
      </c>
      <c r="R1097" s="7" t="s">
        <v>1287</v>
      </c>
      <c r="S1097" s="71">
        <f t="shared" si="237"/>
        <v>0</v>
      </c>
      <c r="T1097" s="71">
        <f t="shared" si="238"/>
        <v>0</v>
      </c>
      <c r="U1097" s="71">
        <f t="shared" si="239"/>
        <v>0</v>
      </c>
      <c r="V1097" s="71">
        <f t="shared" si="240"/>
        <v>0</v>
      </c>
      <c r="W1097" s="71">
        <f t="shared" si="241"/>
        <v>0</v>
      </c>
      <c r="X1097" s="71">
        <f t="shared" si="242"/>
        <v>0</v>
      </c>
      <c r="Y1097" s="71">
        <f t="shared" si="243"/>
        <v>0</v>
      </c>
      <c r="Z1097" s="71">
        <f t="shared" si="244"/>
        <v>0</v>
      </c>
      <c r="AA1097" s="71">
        <f t="shared" si="245"/>
        <v>0</v>
      </c>
      <c r="AB1097" s="71">
        <f t="shared" si="246"/>
        <v>495.89880000000005</v>
      </c>
    </row>
    <row r="1098" spans="1:28" ht="15" thickBot="1" x14ac:dyDescent="0.35">
      <c r="A1098" s="58"/>
      <c r="B1098" s="58"/>
      <c r="C1098" s="58"/>
      <c r="D1098" s="58"/>
      <c r="E1098" s="58"/>
      <c r="F1098" s="58"/>
      <c r="G1098" s="58"/>
      <c r="H1098" s="58"/>
      <c r="I1098" s="58"/>
      <c r="J1098" s="58">
        <v>226</v>
      </c>
      <c r="K1098" s="56" t="s">
        <v>1341</v>
      </c>
      <c r="L1098" s="7" t="s">
        <v>1146</v>
      </c>
      <c r="M1098" s="88">
        <f t="shared" si="235"/>
        <v>226</v>
      </c>
      <c r="N1098" s="91">
        <v>11.56</v>
      </c>
      <c r="O1098" s="89">
        <f t="shared" si="236"/>
        <v>12.094072000000001</v>
      </c>
      <c r="P1098" s="57">
        <f t="shared" si="234"/>
        <v>2733.260272</v>
      </c>
      <c r="Q1098" s="57" t="s">
        <v>1286</v>
      </c>
      <c r="R1098" s="7" t="s">
        <v>1287</v>
      </c>
      <c r="S1098" s="71">
        <f t="shared" si="237"/>
        <v>0</v>
      </c>
      <c r="T1098" s="71">
        <f t="shared" si="238"/>
        <v>0</v>
      </c>
      <c r="U1098" s="71">
        <f t="shared" si="239"/>
        <v>0</v>
      </c>
      <c r="V1098" s="71">
        <f t="shared" si="240"/>
        <v>0</v>
      </c>
      <c r="W1098" s="71">
        <f t="shared" si="241"/>
        <v>0</v>
      </c>
      <c r="X1098" s="71">
        <f t="shared" si="242"/>
        <v>0</v>
      </c>
      <c r="Y1098" s="71">
        <f t="shared" si="243"/>
        <v>0</v>
      </c>
      <c r="Z1098" s="71">
        <f t="shared" si="244"/>
        <v>0</v>
      </c>
      <c r="AA1098" s="71">
        <f t="shared" si="245"/>
        <v>0</v>
      </c>
      <c r="AB1098" s="71">
        <f t="shared" si="246"/>
        <v>2733.260272</v>
      </c>
    </row>
    <row r="1099" spans="1:28" ht="15" thickBot="1" x14ac:dyDescent="0.35">
      <c r="A1099" s="58"/>
      <c r="B1099" s="58"/>
      <c r="C1099" s="58"/>
      <c r="D1099" s="58"/>
      <c r="E1099" s="58"/>
      <c r="F1099" s="58"/>
      <c r="G1099" s="58"/>
      <c r="H1099" s="58"/>
      <c r="I1099" s="58"/>
      <c r="J1099" s="58">
        <v>1301</v>
      </c>
      <c r="K1099" s="56" t="s">
        <v>1342</v>
      </c>
      <c r="L1099" s="7" t="s">
        <v>1343</v>
      </c>
      <c r="M1099" s="88">
        <f t="shared" si="235"/>
        <v>1301</v>
      </c>
      <c r="N1099" s="91">
        <v>3.25</v>
      </c>
      <c r="O1099" s="89">
        <f t="shared" si="236"/>
        <v>3.40015</v>
      </c>
      <c r="P1099" s="57">
        <f t="shared" si="234"/>
        <v>4423.5951500000001</v>
      </c>
      <c r="Q1099" s="57" t="s">
        <v>1286</v>
      </c>
      <c r="R1099" s="7" t="s">
        <v>1287</v>
      </c>
      <c r="S1099" s="71">
        <f t="shared" si="237"/>
        <v>0</v>
      </c>
      <c r="T1099" s="71">
        <f t="shared" si="238"/>
        <v>0</v>
      </c>
      <c r="U1099" s="71">
        <f t="shared" si="239"/>
        <v>0</v>
      </c>
      <c r="V1099" s="71">
        <f t="shared" si="240"/>
        <v>0</v>
      </c>
      <c r="W1099" s="71">
        <f t="shared" si="241"/>
        <v>0</v>
      </c>
      <c r="X1099" s="71">
        <f t="shared" si="242"/>
        <v>0</v>
      </c>
      <c r="Y1099" s="71">
        <f t="shared" si="243"/>
        <v>0</v>
      </c>
      <c r="Z1099" s="71">
        <f t="shared" si="244"/>
        <v>0</v>
      </c>
      <c r="AA1099" s="71">
        <f t="shared" si="245"/>
        <v>0</v>
      </c>
      <c r="AB1099" s="71">
        <f t="shared" si="246"/>
        <v>4423.5951500000001</v>
      </c>
    </row>
    <row r="1100" spans="1:28" ht="15" thickBot="1" x14ac:dyDescent="0.35">
      <c r="A1100" s="58"/>
      <c r="B1100" s="58"/>
      <c r="C1100" s="58"/>
      <c r="D1100" s="58"/>
      <c r="E1100" s="58"/>
      <c r="F1100" s="58"/>
      <c r="G1100" s="58"/>
      <c r="H1100" s="58"/>
      <c r="I1100" s="58"/>
      <c r="J1100" s="58">
        <v>500</v>
      </c>
      <c r="K1100" s="56" t="s">
        <v>1344</v>
      </c>
      <c r="L1100" s="7" t="s">
        <v>1146</v>
      </c>
      <c r="M1100" s="88">
        <f t="shared" si="235"/>
        <v>500</v>
      </c>
      <c r="N1100" s="91">
        <v>4.3499999999999996</v>
      </c>
      <c r="O1100" s="89">
        <f t="shared" si="236"/>
        <v>4.5509699999999995</v>
      </c>
      <c r="P1100" s="57">
        <f t="shared" si="234"/>
        <v>2275.4849999999997</v>
      </c>
      <c r="Q1100" s="57" t="s">
        <v>1286</v>
      </c>
      <c r="R1100" s="7" t="s">
        <v>1287</v>
      </c>
      <c r="S1100" s="71">
        <f t="shared" si="237"/>
        <v>0</v>
      </c>
      <c r="T1100" s="71">
        <f t="shared" si="238"/>
        <v>0</v>
      </c>
      <c r="U1100" s="71">
        <f t="shared" si="239"/>
        <v>0</v>
      </c>
      <c r="V1100" s="71">
        <f t="shared" si="240"/>
        <v>0</v>
      </c>
      <c r="W1100" s="71">
        <f t="shared" si="241"/>
        <v>0</v>
      </c>
      <c r="X1100" s="71">
        <f t="shared" si="242"/>
        <v>0</v>
      </c>
      <c r="Y1100" s="71">
        <f t="shared" si="243"/>
        <v>0</v>
      </c>
      <c r="Z1100" s="71">
        <f t="shared" si="244"/>
        <v>0</v>
      </c>
      <c r="AA1100" s="71">
        <f t="shared" si="245"/>
        <v>0</v>
      </c>
      <c r="AB1100" s="71">
        <f t="shared" si="246"/>
        <v>2275.4849999999997</v>
      </c>
    </row>
    <row r="1101" spans="1:28" ht="15" thickBot="1" x14ac:dyDescent="0.35">
      <c r="A1101" s="58"/>
      <c r="B1101" s="58"/>
      <c r="C1101" s="58"/>
      <c r="D1101" s="58"/>
      <c r="E1101" s="58"/>
      <c r="F1101" s="58"/>
      <c r="G1101" s="58"/>
      <c r="H1101" s="58"/>
      <c r="I1101" s="58"/>
      <c r="J1101" s="58">
        <v>2884</v>
      </c>
      <c r="K1101" s="56" t="s">
        <v>1345</v>
      </c>
      <c r="L1101" s="7" t="s">
        <v>1146</v>
      </c>
      <c r="M1101" s="88">
        <f t="shared" si="235"/>
        <v>2884</v>
      </c>
      <c r="N1101" s="91">
        <v>3.7</v>
      </c>
      <c r="O1101" s="89">
        <f t="shared" si="236"/>
        <v>3.87094</v>
      </c>
      <c r="P1101" s="57">
        <f t="shared" si="234"/>
        <v>11163.79096</v>
      </c>
      <c r="Q1101" s="57" t="s">
        <v>1286</v>
      </c>
      <c r="R1101" s="7" t="s">
        <v>1287</v>
      </c>
      <c r="S1101" s="71">
        <f t="shared" si="237"/>
        <v>0</v>
      </c>
      <c r="T1101" s="71">
        <f t="shared" si="238"/>
        <v>0</v>
      </c>
      <c r="U1101" s="71">
        <f t="shared" si="239"/>
        <v>0</v>
      </c>
      <c r="V1101" s="71">
        <f t="shared" si="240"/>
        <v>0</v>
      </c>
      <c r="W1101" s="71">
        <f t="shared" si="241"/>
        <v>0</v>
      </c>
      <c r="X1101" s="71">
        <f t="shared" si="242"/>
        <v>0</v>
      </c>
      <c r="Y1101" s="71">
        <f t="shared" si="243"/>
        <v>0</v>
      </c>
      <c r="Z1101" s="71">
        <f t="shared" si="244"/>
        <v>0</v>
      </c>
      <c r="AA1101" s="71">
        <f t="shared" si="245"/>
        <v>0</v>
      </c>
      <c r="AB1101" s="71">
        <f t="shared" si="246"/>
        <v>11163.79096</v>
      </c>
    </row>
    <row r="1102" spans="1:28" ht="15" thickBot="1" x14ac:dyDescent="0.35">
      <c r="A1102" s="58"/>
      <c r="B1102" s="58"/>
      <c r="C1102" s="58"/>
      <c r="D1102" s="58"/>
      <c r="E1102" s="58"/>
      <c r="F1102" s="58"/>
      <c r="G1102" s="58"/>
      <c r="H1102" s="58"/>
      <c r="I1102" s="58"/>
      <c r="J1102" s="58">
        <v>1624</v>
      </c>
      <c r="K1102" s="56" t="s">
        <v>1346</v>
      </c>
      <c r="L1102" s="7" t="s">
        <v>1347</v>
      </c>
      <c r="M1102" s="88">
        <f t="shared" si="235"/>
        <v>1624</v>
      </c>
      <c r="N1102" s="91">
        <v>6.96</v>
      </c>
      <c r="O1102" s="89">
        <f t="shared" si="236"/>
        <v>7.2815519999999996</v>
      </c>
      <c r="P1102" s="57">
        <f t="shared" si="234"/>
        <v>11825.240447999999</v>
      </c>
      <c r="Q1102" s="57" t="s">
        <v>1286</v>
      </c>
      <c r="R1102" s="7" t="s">
        <v>1287</v>
      </c>
      <c r="S1102" s="71">
        <f t="shared" si="237"/>
        <v>0</v>
      </c>
      <c r="T1102" s="71">
        <f t="shared" si="238"/>
        <v>0</v>
      </c>
      <c r="U1102" s="71">
        <f t="shared" si="239"/>
        <v>0</v>
      </c>
      <c r="V1102" s="71">
        <f t="shared" si="240"/>
        <v>0</v>
      </c>
      <c r="W1102" s="71">
        <f t="shared" si="241"/>
        <v>0</v>
      </c>
      <c r="X1102" s="71">
        <f t="shared" si="242"/>
        <v>0</v>
      </c>
      <c r="Y1102" s="71">
        <f t="shared" si="243"/>
        <v>0</v>
      </c>
      <c r="Z1102" s="71">
        <f t="shared" si="244"/>
        <v>0</v>
      </c>
      <c r="AA1102" s="71">
        <f t="shared" si="245"/>
        <v>0</v>
      </c>
      <c r="AB1102" s="71">
        <f t="shared" si="246"/>
        <v>11825.240447999999</v>
      </c>
    </row>
    <row r="1103" spans="1:28" ht="15" thickBot="1" x14ac:dyDescent="0.35">
      <c r="A1103" s="58"/>
      <c r="B1103" s="58"/>
      <c r="C1103" s="58"/>
      <c r="D1103" s="58"/>
      <c r="E1103" s="58"/>
      <c r="F1103" s="58"/>
      <c r="G1103" s="58"/>
      <c r="H1103" s="58"/>
      <c r="I1103" s="58"/>
      <c r="J1103" s="58">
        <v>90</v>
      </c>
      <c r="K1103" s="56" t="s">
        <v>1348</v>
      </c>
      <c r="L1103" s="7" t="s">
        <v>1349</v>
      </c>
      <c r="M1103" s="88">
        <f t="shared" si="235"/>
        <v>90</v>
      </c>
      <c r="N1103" s="91">
        <v>6.8</v>
      </c>
      <c r="O1103" s="89">
        <f t="shared" si="236"/>
        <v>7.11416</v>
      </c>
      <c r="P1103" s="57">
        <f t="shared" si="234"/>
        <v>640.27440000000001</v>
      </c>
      <c r="Q1103" s="57" t="s">
        <v>1286</v>
      </c>
      <c r="R1103" s="7" t="s">
        <v>1287</v>
      </c>
      <c r="S1103" s="71">
        <f t="shared" si="237"/>
        <v>0</v>
      </c>
      <c r="T1103" s="71">
        <f t="shared" si="238"/>
        <v>0</v>
      </c>
      <c r="U1103" s="71">
        <f t="shared" si="239"/>
        <v>0</v>
      </c>
      <c r="V1103" s="71">
        <f t="shared" si="240"/>
        <v>0</v>
      </c>
      <c r="W1103" s="71">
        <f t="shared" si="241"/>
        <v>0</v>
      </c>
      <c r="X1103" s="71">
        <f t="shared" si="242"/>
        <v>0</v>
      </c>
      <c r="Y1103" s="71">
        <f t="shared" si="243"/>
        <v>0</v>
      </c>
      <c r="Z1103" s="71">
        <f t="shared" si="244"/>
        <v>0</v>
      </c>
      <c r="AA1103" s="71">
        <f t="shared" si="245"/>
        <v>0</v>
      </c>
      <c r="AB1103" s="71">
        <f t="shared" si="246"/>
        <v>640.27440000000001</v>
      </c>
    </row>
    <row r="1104" spans="1:28" ht="15" thickBot="1" x14ac:dyDescent="0.35">
      <c r="A1104" s="58"/>
      <c r="B1104" s="58"/>
      <c r="C1104" s="58"/>
      <c r="D1104" s="58"/>
      <c r="E1104" s="58"/>
      <c r="F1104" s="58"/>
      <c r="G1104" s="58"/>
      <c r="H1104" s="58"/>
      <c r="I1104" s="58"/>
      <c r="J1104" s="58">
        <v>332</v>
      </c>
      <c r="K1104" s="56" t="s">
        <v>1350</v>
      </c>
      <c r="L1104" s="7" t="s">
        <v>1146</v>
      </c>
      <c r="M1104" s="88">
        <f t="shared" si="235"/>
        <v>332</v>
      </c>
      <c r="N1104" s="91">
        <v>5.48</v>
      </c>
      <c r="O1104" s="89">
        <f t="shared" si="236"/>
        <v>5.7331760000000003</v>
      </c>
      <c r="P1104" s="57">
        <f t="shared" si="234"/>
        <v>1903.414432</v>
      </c>
      <c r="Q1104" s="57" t="s">
        <v>1286</v>
      </c>
      <c r="R1104" s="7" t="s">
        <v>1287</v>
      </c>
      <c r="S1104" s="71">
        <f t="shared" si="237"/>
        <v>0</v>
      </c>
      <c r="T1104" s="71">
        <f t="shared" si="238"/>
        <v>0</v>
      </c>
      <c r="U1104" s="71">
        <f t="shared" si="239"/>
        <v>0</v>
      </c>
      <c r="V1104" s="71">
        <f t="shared" si="240"/>
        <v>0</v>
      </c>
      <c r="W1104" s="71">
        <f t="shared" si="241"/>
        <v>0</v>
      </c>
      <c r="X1104" s="71">
        <f t="shared" si="242"/>
        <v>0</v>
      </c>
      <c r="Y1104" s="71">
        <f t="shared" si="243"/>
        <v>0</v>
      </c>
      <c r="Z1104" s="71">
        <f t="shared" si="244"/>
        <v>0</v>
      </c>
      <c r="AA1104" s="71">
        <f t="shared" si="245"/>
        <v>0</v>
      </c>
      <c r="AB1104" s="71">
        <f t="shared" si="246"/>
        <v>1903.414432</v>
      </c>
    </row>
    <row r="1105" spans="1:28" ht="15" thickBot="1" x14ac:dyDescent="0.35">
      <c r="A1105" s="58"/>
      <c r="B1105" s="58"/>
      <c r="C1105" s="58"/>
      <c r="D1105" s="58"/>
      <c r="E1105" s="58"/>
      <c r="F1105" s="58"/>
      <c r="G1105" s="58"/>
      <c r="H1105" s="58"/>
      <c r="I1105" s="58"/>
      <c r="J1105" s="58">
        <v>1444</v>
      </c>
      <c r="K1105" s="56" t="s">
        <v>1351</v>
      </c>
      <c r="L1105" s="7" t="s">
        <v>1352</v>
      </c>
      <c r="M1105" s="88">
        <f t="shared" si="235"/>
        <v>1444</v>
      </c>
      <c r="N1105" s="91">
        <v>3.81</v>
      </c>
      <c r="O1105" s="89">
        <f t="shared" si="236"/>
        <v>3.9860220000000002</v>
      </c>
      <c r="P1105" s="57">
        <f t="shared" si="234"/>
        <v>5755.8157680000004</v>
      </c>
      <c r="Q1105" s="57" t="s">
        <v>1286</v>
      </c>
      <c r="R1105" s="7" t="s">
        <v>1287</v>
      </c>
      <c r="S1105" s="71">
        <f t="shared" si="237"/>
        <v>0</v>
      </c>
      <c r="T1105" s="71">
        <f t="shared" si="238"/>
        <v>0</v>
      </c>
      <c r="U1105" s="71">
        <f t="shared" si="239"/>
        <v>0</v>
      </c>
      <c r="V1105" s="71">
        <f t="shared" si="240"/>
        <v>0</v>
      </c>
      <c r="W1105" s="71">
        <f t="shared" si="241"/>
        <v>0</v>
      </c>
      <c r="X1105" s="71">
        <f t="shared" si="242"/>
        <v>0</v>
      </c>
      <c r="Y1105" s="71">
        <f t="shared" si="243"/>
        <v>0</v>
      </c>
      <c r="Z1105" s="71">
        <f t="shared" si="244"/>
        <v>0</v>
      </c>
      <c r="AA1105" s="71">
        <f t="shared" si="245"/>
        <v>0</v>
      </c>
      <c r="AB1105" s="71">
        <f t="shared" si="246"/>
        <v>5755.8157680000004</v>
      </c>
    </row>
    <row r="1106" spans="1:28" ht="15" thickBot="1" x14ac:dyDescent="0.35">
      <c r="A1106" s="58"/>
      <c r="B1106" s="58"/>
      <c r="C1106" s="58"/>
      <c r="D1106" s="58"/>
      <c r="E1106" s="58"/>
      <c r="F1106" s="58"/>
      <c r="G1106" s="58"/>
      <c r="H1106" s="58"/>
      <c r="I1106" s="58"/>
      <c r="J1106" s="58">
        <v>539</v>
      </c>
      <c r="K1106" s="56" t="s">
        <v>1353</v>
      </c>
      <c r="L1106" s="7" t="s">
        <v>1354</v>
      </c>
      <c r="M1106" s="88">
        <f t="shared" si="235"/>
        <v>539</v>
      </c>
      <c r="N1106" s="91">
        <v>4.01</v>
      </c>
      <c r="O1106" s="89">
        <f t="shared" si="236"/>
        <v>4.1952619999999996</v>
      </c>
      <c r="P1106" s="57">
        <f t="shared" si="234"/>
        <v>2261.2462179999998</v>
      </c>
      <c r="Q1106" s="57" t="s">
        <v>1286</v>
      </c>
      <c r="R1106" s="7" t="s">
        <v>1287</v>
      </c>
      <c r="S1106" s="71">
        <f t="shared" si="237"/>
        <v>0</v>
      </c>
      <c r="T1106" s="71">
        <f t="shared" si="238"/>
        <v>0</v>
      </c>
      <c r="U1106" s="71">
        <f t="shared" si="239"/>
        <v>0</v>
      </c>
      <c r="V1106" s="71">
        <f t="shared" si="240"/>
        <v>0</v>
      </c>
      <c r="W1106" s="71">
        <f t="shared" si="241"/>
        <v>0</v>
      </c>
      <c r="X1106" s="71">
        <f t="shared" si="242"/>
        <v>0</v>
      </c>
      <c r="Y1106" s="71">
        <f t="shared" si="243"/>
        <v>0</v>
      </c>
      <c r="Z1106" s="71">
        <f t="shared" si="244"/>
        <v>0</v>
      </c>
      <c r="AA1106" s="71">
        <f t="shared" si="245"/>
        <v>0</v>
      </c>
      <c r="AB1106" s="71">
        <f t="shared" si="246"/>
        <v>2261.2462179999998</v>
      </c>
    </row>
    <row r="1107" spans="1:28" ht="15" thickBot="1" x14ac:dyDescent="0.35">
      <c r="A1107" s="58"/>
      <c r="B1107" s="58"/>
      <c r="C1107" s="58"/>
      <c r="D1107" s="58"/>
      <c r="E1107" s="58"/>
      <c r="F1107" s="58"/>
      <c r="G1107" s="58"/>
      <c r="H1107" s="58"/>
      <c r="I1107" s="58"/>
      <c r="J1107" s="58">
        <v>70</v>
      </c>
      <c r="K1107" s="56" t="s">
        <v>1355</v>
      </c>
      <c r="L1107" s="7" t="s">
        <v>1356</v>
      </c>
      <c r="M1107" s="88">
        <f t="shared" si="235"/>
        <v>70</v>
      </c>
      <c r="N1107" s="91">
        <v>73.400000000000006</v>
      </c>
      <c r="O1107" s="89">
        <f t="shared" si="236"/>
        <v>76.791080000000008</v>
      </c>
      <c r="P1107" s="57">
        <f t="shared" si="234"/>
        <v>5375.3756000000003</v>
      </c>
      <c r="Q1107" s="57" t="s">
        <v>1286</v>
      </c>
      <c r="R1107" s="7" t="s">
        <v>1287</v>
      </c>
      <c r="S1107" s="71">
        <f t="shared" si="237"/>
        <v>0</v>
      </c>
      <c r="T1107" s="71">
        <f t="shared" si="238"/>
        <v>0</v>
      </c>
      <c r="U1107" s="71">
        <f t="shared" si="239"/>
        <v>0</v>
      </c>
      <c r="V1107" s="71">
        <f t="shared" si="240"/>
        <v>0</v>
      </c>
      <c r="W1107" s="71">
        <f t="shared" si="241"/>
        <v>0</v>
      </c>
      <c r="X1107" s="71">
        <f t="shared" si="242"/>
        <v>0</v>
      </c>
      <c r="Y1107" s="71">
        <f t="shared" si="243"/>
        <v>0</v>
      </c>
      <c r="Z1107" s="71">
        <f t="shared" si="244"/>
        <v>0</v>
      </c>
      <c r="AA1107" s="71">
        <f t="shared" si="245"/>
        <v>0</v>
      </c>
      <c r="AB1107" s="71">
        <f t="shared" si="246"/>
        <v>5375.3756000000003</v>
      </c>
    </row>
    <row r="1108" spans="1:28" ht="15" thickBot="1" x14ac:dyDescent="0.35">
      <c r="A1108" s="58"/>
      <c r="B1108" s="58"/>
      <c r="C1108" s="58"/>
      <c r="D1108" s="58"/>
      <c r="E1108" s="58"/>
      <c r="F1108" s="58"/>
      <c r="G1108" s="58"/>
      <c r="H1108" s="58"/>
      <c r="I1108" s="58"/>
      <c r="J1108" s="58">
        <v>70</v>
      </c>
      <c r="K1108" s="56" t="s">
        <v>1357</v>
      </c>
      <c r="L1108" s="7" t="s">
        <v>1358</v>
      </c>
      <c r="M1108" s="88">
        <f t="shared" si="235"/>
        <v>70</v>
      </c>
      <c r="N1108" s="91">
        <v>62.93</v>
      </c>
      <c r="O1108" s="89">
        <f t="shared" si="236"/>
        <v>65.837366000000003</v>
      </c>
      <c r="P1108" s="57">
        <f t="shared" si="234"/>
        <v>4608.6156200000005</v>
      </c>
      <c r="Q1108" s="57" t="s">
        <v>1286</v>
      </c>
      <c r="R1108" s="7" t="s">
        <v>1287</v>
      </c>
      <c r="S1108" s="71">
        <f t="shared" si="237"/>
        <v>0</v>
      </c>
      <c r="T1108" s="71">
        <f t="shared" si="238"/>
        <v>0</v>
      </c>
      <c r="U1108" s="71">
        <f t="shared" si="239"/>
        <v>0</v>
      </c>
      <c r="V1108" s="71">
        <f t="shared" si="240"/>
        <v>0</v>
      </c>
      <c r="W1108" s="71">
        <f t="shared" si="241"/>
        <v>0</v>
      </c>
      <c r="X1108" s="71">
        <f t="shared" si="242"/>
        <v>0</v>
      </c>
      <c r="Y1108" s="71">
        <f t="shared" si="243"/>
        <v>0</v>
      </c>
      <c r="Z1108" s="71">
        <f t="shared" si="244"/>
        <v>0</v>
      </c>
      <c r="AA1108" s="71">
        <f t="shared" si="245"/>
        <v>0</v>
      </c>
      <c r="AB1108" s="71">
        <f t="shared" si="246"/>
        <v>4608.6156200000005</v>
      </c>
    </row>
    <row r="1109" spans="1:28" ht="15" thickBot="1" x14ac:dyDescent="0.35">
      <c r="A1109" s="58"/>
      <c r="B1109" s="58"/>
      <c r="C1109" s="58"/>
      <c r="D1109" s="58"/>
      <c r="E1109" s="58"/>
      <c r="F1109" s="58"/>
      <c r="G1109" s="58"/>
      <c r="H1109" s="58"/>
      <c r="I1109" s="58"/>
      <c r="J1109" s="58">
        <v>170</v>
      </c>
      <c r="K1109" s="56" t="s">
        <v>1359</v>
      </c>
      <c r="L1109" s="7" t="s">
        <v>1360</v>
      </c>
      <c r="M1109" s="88">
        <f t="shared" si="235"/>
        <v>170</v>
      </c>
      <c r="N1109" s="91">
        <v>62.93</v>
      </c>
      <c r="O1109" s="89">
        <f t="shared" si="236"/>
        <v>65.837366000000003</v>
      </c>
      <c r="P1109" s="57">
        <f t="shared" si="234"/>
        <v>11192.352220000001</v>
      </c>
      <c r="Q1109" s="57" t="s">
        <v>1286</v>
      </c>
      <c r="R1109" s="7" t="s">
        <v>1287</v>
      </c>
      <c r="S1109" s="71">
        <f t="shared" si="237"/>
        <v>0</v>
      </c>
      <c r="T1109" s="71">
        <f t="shared" si="238"/>
        <v>0</v>
      </c>
      <c r="U1109" s="71">
        <f t="shared" si="239"/>
        <v>0</v>
      </c>
      <c r="V1109" s="71">
        <f t="shared" si="240"/>
        <v>0</v>
      </c>
      <c r="W1109" s="71">
        <f t="shared" si="241"/>
        <v>0</v>
      </c>
      <c r="X1109" s="71">
        <f t="shared" si="242"/>
        <v>0</v>
      </c>
      <c r="Y1109" s="71">
        <f t="shared" si="243"/>
        <v>0</v>
      </c>
      <c r="Z1109" s="71">
        <f t="shared" si="244"/>
        <v>0</v>
      </c>
      <c r="AA1109" s="71">
        <f t="shared" si="245"/>
        <v>0</v>
      </c>
      <c r="AB1109" s="71">
        <f t="shared" si="246"/>
        <v>11192.352220000001</v>
      </c>
    </row>
    <row r="1110" spans="1:28" ht="15" thickBot="1" x14ac:dyDescent="0.35">
      <c r="A1110" s="58"/>
      <c r="B1110" s="58"/>
      <c r="C1110" s="58"/>
      <c r="D1110" s="58"/>
      <c r="E1110" s="58"/>
      <c r="F1110" s="58"/>
      <c r="G1110" s="58"/>
      <c r="H1110" s="58"/>
      <c r="I1110" s="58"/>
      <c r="J1110" s="58">
        <v>2320</v>
      </c>
      <c r="K1110" s="56" t="s">
        <v>1361</v>
      </c>
      <c r="L1110" s="7" t="s">
        <v>1320</v>
      </c>
      <c r="M1110" s="88">
        <f t="shared" si="235"/>
        <v>2320</v>
      </c>
      <c r="N1110" s="91">
        <v>8.7100000000000009</v>
      </c>
      <c r="O1110" s="89">
        <f t="shared" si="236"/>
        <v>9.1124020000000012</v>
      </c>
      <c r="P1110" s="57">
        <f t="shared" si="234"/>
        <v>21140.772640000003</v>
      </c>
      <c r="Q1110" s="57" t="s">
        <v>1286</v>
      </c>
      <c r="R1110" s="7" t="s">
        <v>1287</v>
      </c>
      <c r="S1110" s="71">
        <f t="shared" si="237"/>
        <v>0</v>
      </c>
      <c r="T1110" s="71">
        <f t="shared" si="238"/>
        <v>0</v>
      </c>
      <c r="U1110" s="71">
        <f t="shared" si="239"/>
        <v>0</v>
      </c>
      <c r="V1110" s="71">
        <f t="shared" si="240"/>
        <v>0</v>
      </c>
      <c r="W1110" s="71">
        <f t="shared" si="241"/>
        <v>0</v>
      </c>
      <c r="X1110" s="71">
        <f t="shared" si="242"/>
        <v>0</v>
      </c>
      <c r="Y1110" s="71">
        <f t="shared" si="243"/>
        <v>0</v>
      </c>
      <c r="Z1110" s="71">
        <f t="shared" si="244"/>
        <v>0</v>
      </c>
      <c r="AA1110" s="71">
        <f t="shared" si="245"/>
        <v>0</v>
      </c>
      <c r="AB1110" s="71">
        <f t="shared" si="246"/>
        <v>21140.772640000003</v>
      </c>
    </row>
    <row r="1111" spans="1:28" ht="15" thickBot="1" x14ac:dyDescent="0.35">
      <c r="A1111" s="58"/>
      <c r="B1111" s="58"/>
      <c r="C1111" s="58"/>
      <c r="D1111" s="58"/>
      <c r="E1111" s="58"/>
      <c r="F1111" s="58"/>
      <c r="G1111" s="58"/>
      <c r="H1111" s="58"/>
      <c r="I1111" s="58"/>
      <c r="J1111" s="58">
        <v>17</v>
      </c>
      <c r="K1111" s="56" t="s">
        <v>1362</v>
      </c>
      <c r="L1111" s="7" t="s">
        <v>1146</v>
      </c>
      <c r="M1111" s="88">
        <f t="shared" si="235"/>
        <v>17</v>
      </c>
      <c r="N1111" s="91">
        <v>61.23</v>
      </c>
      <c r="O1111" s="89">
        <f t="shared" si="236"/>
        <v>64.058825999999996</v>
      </c>
      <c r="P1111" s="57">
        <f t="shared" si="234"/>
        <v>1089.0000419999999</v>
      </c>
      <c r="Q1111" s="57" t="s">
        <v>1286</v>
      </c>
      <c r="R1111" s="7" t="s">
        <v>1287</v>
      </c>
      <c r="S1111" s="71">
        <f t="shared" si="237"/>
        <v>0</v>
      </c>
      <c r="T1111" s="71">
        <f t="shared" si="238"/>
        <v>0</v>
      </c>
      <c r="U1111" s="71">
        <f t="shared" si="239"/>
        <v>0</v>
      </c>
      <c r="V1111" s="71">
        <f t="shared" si="240"/>
        <v>0</v>
      </c>
      <c r="W1111" s="71">
        <f t="shared" si="241"/>
        <v>0</v>
      </c>
      <c r="X1111" s="71">
        <f t="shared" si="242"/>
        <v>0</v>
      </c>
      <c r="Y1111" s="71">
        <f t="shared" si="243"/>
        <v>0</v>
      </c>
      <c r="Z1111" s="71">
        <f t="shared" si="244"/>
        <v>0</v>
      </c>
      <c r="AA1111" s="71">
        <f t="shared" si="245"/>
        <v>0</v>
      </c>
      <c r="AB1111" s="71">
        <f t="shared" si="246"/>
        <v>1089.0000419999999</v>
      </c>
    </row>
    <row r="1112" spans="1:28" ht="15" thickBot="1" x14ac:dyDescent="0.35">
      <c r="A1112" s="58"/>
      <c r="B1112" s="58"/>
      <c r="C1112" s="58"/>
      <c r="D1112" s="58"/>
      <c r="E1112" s="58"/>
      <c r="F1112" s="58"/>
      <c r="G1112" s="58"/>
      <c r="H1112" s="58"/>
      <c r="I1112" s="58"/>
      <c r="J1112" s="58">
        <v>125</v>
      </c>
      <c r="K1112" s="56" t="s">
        <v>1363</v>
      </c>
      <c r="L1112" s="7" t="s">
        <v>1146</v>
      </c>
      <c r="M1112" s="88">
        <f t="shared" si="235"/>
        <v>125</v>
      </c>
      <c r="N1112" s="91">
        <v>84.79</v>
      </c>
      <c r="O1112" s="89">
        <f t="shared" si="236"/>
        <v>88.707298000000009</v>
      </c>
      <c r="P1112" s="57">
        <f t="shared" si="234"/>
        <v>11088.412250000001</v>
      </c>
      <c r="Q1112" s="57" t="s">
        <v>1286</v>
      </c>
      <c r="R1112" s="7" t="s">
        <v>1287</v>
      </c>
      <c r="S1112" s="71">
        <f t="shared" si="237"/>
        <v>0</v>
      </c>
      <c r="T1112" s="71">
        <f t="shared" si="238"/>
        <v>0</v>
      </c>
      <c r="U1112" s="71">
        <f t="shared" si="239"/>
        <v>0</v>
      </c>
      <c r="V1112" s="71">
        <f t="shared" si="240"/>
        <v>0</v>
      </c>
      <c r="W1112" s="71">
        <f t="shared" si="241"/>
        <v>0</v>
      </c>
      <c r="X1112" s="71">
        <f t="shared" si="242"/>
        <v>0</v>
      </c>
      <c r="Y1112" s="71">
        <f t="shared" si="243"/>
        <v>0</v>
      </c>
      <c r="Z1112" s="71">
        <f t="shared" si="244"/>
        <v>0</v>
      </c>
      <c r="AA1112" s="71">
        <f t="shared" si="245"/>
        <v>0</v>
      </c>
      <c r="AB1112" s="71">
        <f t="shared" si="246"/>
        <v>11088.412250000001</v>
      </c>
    </row>
    <row r="1113" spans="1:28" ht="15" thickBot="1" x14ac:dyDescent="0.35">
      <c r="A1113" s="58"/>
      <c r="B1113" s="58"/>
      <c r="C1113" s="58"/>
      <c r="D1113" s="58"/>
      <c r="E1113" s="58"/>
      <c r="F1113" s="58"/>
      <c r="G1113" s="58"/>
      <c r="H1113" s="58"/>
      <c r="I1113" s="58"/>
      <c r="J1113" s="58">
        <v>610</v>
      </c>
      <c r="K1113" s="56" t="s">
        <v>1364</v>
      </c>
      <c r="L1113" s="7" t="s">
        <v>1365</v>
      </c>
      <c r="M1113" s="88">
        <f t="shared" si="235"/>
        <v>610</v>
      </c>
      <c r="N1113" s="91">
        <v>3.09</v>
      </c>
      <c r="O1113" s="89">
        <f t="shared" si="236"/>
        <v>3.232758</v>
      </c>
      <c r="P1113" s="57">
        <f t="shared" si="234"/>
        <v>1971.9823799999999</v>
      </c>
      <c r="Q1113" s="57" t="s">
        <v>1286</v>
      </c>
      <c r="R1113" s="7" t="s">
        <v>1287</v>
      </c>
      <c r="S1113" s="71">
        <f t="shared" si="237"/>
        <v>0</v>
      </c>
      <c r="T1113" s="71">
        <f t="shared" si="238"/>
        <v>0</v>
      </c>
      <c r="U1113" s="71">
        <f t="shared" si="239"/>
        <v>0</v>
      </c>
      <c r="V1113" s="71">
        <f t="shared" si="240"/>
        <v>0</v>
      </c>
      <c r="W1113" s="71">
        <f t="shared" si="241"/>
        <v>0</v>
      </c>
      <c r="X1113" s="71">
        <f t="shared" si="242"/>
        <v>0</v>
      </c>
      <c r="Y1113" s="71">
        <f t="shared" si="243"/>
        <v>0</v>
      </c>
      <c r="Z1113" s="71">
        <f t="shared" si="244"/>
        <v>0</v>
      </c>
      <c r="AA1113" s="71">
        <f t="shared" si="245"/>
        <v>0</v>
      </c>
      <c r="AB1113" s="71">
        <f t="shared" si="246"/>
        <v>1971.9823799999999</v>
      </c>
    </row>
    <row r="1114" spans="1:28" ht="15" thickBot="1" x14ac:dyDescent="0.35">
      <c r="A1114" s="58"/>
      <c r="B1114" s="58"/>
      <c r="C1114" s="58"/>
      <c r="D1114" s="58"/>
      <c r="E1114" s="58"/>
      <c r="F1114" s="58"/>
      <c r="G1114" s="58"/>
      <c r="H1114" s="58"/>
      <c r="I1114" s="58"/>
      <c r="J1114" s="58">
        <v>8502</v>
      </c>
      <c r="K1114" s="56" t="s">
        <v>1366</v>
      </c>
      <c r="L1114" s="7" t="s">
        <v>1118</v>
      </c>
      <c r="M1114" s="88">
        <f t="shared" si="235"/>
        <v>8502</v>
      </c>
      <c r="N1114" s="91">
        <v>3.99</v>
      </c>
      <c r="O1114" s="89">
        <f t="shared" si="236"/>
        <v>4.1743380000000005</v>
      </c>
      <c r="P1114" s="57">
        <f t="shared" si="234"/>
        <v>35490.221676000001</v>
      </c>
      <c r="Q1114" s="57" t="s">
        <v>1286</v>
      </c>
      <c r="R1114" s="7" t="s">
        <v>1287</v>
      </c>
      <c r="S1114" s="71">
        <f t="shared" si="237"/>
        <v>0</v>
      </c>
      <c r="T1114" s="71">
        <f t="shared" si="238"/>
        <v>0</v>
      </c>
      <c r="U1114" s="71">
        <f t="shared" si="239"/>
        <v>0</v>
      </c>
      <c r="V1114" s="71">
        <f t="shared" si="240"/>
        <v>0</v>
      </c>
      <c r="W1114" s="71">
        <f t="shared" si="241"/>
        <v>0</v>
      </c>
      <c r="X1114" s="71">
        <f t="shared" si="242"/>
        <v>0</v>
      </c>
      <c r="Y1114" s="71">
        <f t="shared" si="243"/>
        <v>0</v>
      </c>
      <c r="Z1114" s="71">
        <f t="shared" si="244"/>
        <v>0</v>
      </c>
      <c r="AA1114" s="71">
        <f t="shared" si="245"/>
        <v>0</v>
      </c>
      <c r="AB1114" s="71">
        <f t="shared" si="246"/>
        <v>35490.221676000001</v>
      </c>
    </row>
    <row r="1115" spans="1:28" ht="15" thickBot="1" x14ac:dyDescent="0.35">
      <c r="A1115" s="58"/>
      <c r="B1115" s="58"/>
      <c r="C1115" s="58"/>
      <c r="D1115" s="58"/>
      <c r="E1115" s="58"/>
      <c r="F1115" s="58"/>
      <c r="G1115" s="58"/>
      <c r="H1115" s="58"/>
      <c r="I1115" s="58"/>
      <c r="J1115" s="58">
        <v>685</v>
      </c>
      <c r="K1115" s="56" t="s">
        <v>1367</v>
      </c>
      <c r="L1115" s="7" t="s">
        <v>1368</v>
      </c>
      <c r="M1115" s="88">
        <f t="shared" si="235"/>
        <v>685</v>
      </c>
      <c r="N1115" s="91">
        <v>12.23</v>
      </c>
      <c r="O1115" s="89">
        <f t="shared" si="236"/>
        <v>12.795026</v>
      </c>
      <c r="P1115" s="57">
        <f t="shared" si="234"/>
        <v>8764.5928100000001</v>
      </c>
      <c r="Q1115" s="57" t="s">
        <v>1286</v>
      </c>
      <c r="R1115" s="7" t="s">
        <v>1287</v>
      </c>
      <c r="S1115" s="71">
        <f t="shared" si="237"/>
        <v>0</v>
      </c>
      <c r="T1115" s="71">
        <f t="shared" si="238"/>
        <v>0</v>
      </c>
      <c r="U1115" s="71">
        <f t="shared" si="239"/>
        <v>0</v>
      </c>
      <c r="V1115" s="71">
        <f t="shared" si="240"/>
        <v>0</v>
      </c>
      <c r="W1115" s="71">
        <f t="shared" si="241"/>
        <v>0</v>
      </c>
      <c r="X1115" s="71">
        <f t="shared" si="242"/>
        <v>0</v>
      </c>
      <c r="Y1115" s="71">
        <f t="shared" si="243"/>
        <v>0</v>
      </c>
      <c r="Z1115" s="71">
        <f t="shared" si="244"/>
        <v>0</v>
      </c>
      <c r="AA1115" s="71">
        <f t="shared" si="245"/>
        <v>0</v>
      </c>
      <c r="AB1115" s="71">
        <f t="shared" si="246"/>
        <v>8764.5928100000001</v>
      </c>
    </row>
    <row r="1116" spans="1:28" ht="15" thickBot="1" x14ac:dyDescent="0.35">
      <c r="A1116" s="58"/>
      <c r="B1116" s="58"/>
      <c r="C1116" s="58"/>
      <c r="D1116" s="58"/>
      <c r="E1116" s="58"/>
      <c r="F1116" s="58"/>
      <c r="G1116" s="58"/>
      <c r="H1116" s="58"/>
      <c r="I1116" s="58"/>
      <c r="J1116" s="58">
        <v>51</v>
      </c>
      <c r="K1116" s="56" t="s">
        <v>1369</v>
      </c>
      <c r="L1116" s="7" t="s">
        <v>712</v>
      </c>
      <c r="M1116" s="88">
        <f t="shared" si="235"/>
        <v>51</v>
      </c>
      <c r="N1116" s="91">
        <v>5.13</v>
      </c>
      <c r="O1116" s="89">
        <f t="shared" si="236"/>
        <v>5.3670059999999999</v>
      </c>
      <c r="P1116" s="57">
        <f t="shared" si="234"/>
        <v>273.71730600000001</v>
      </c>
      <c r="Q1116" s="57" t="s">
        <v>1286</v>
      </c>
      <c r="R1116" s="7" t="s">
        <v>1287</v>
      </c>
      <c r="S1116" s="71">
        <f t="shared" si="237"/>
        <v>0</v>
      </c>
      <c r="T1116" s="71">
        <f t="shared" si="238"/>
        <v>0</v>
      </c>
      <c r="U1116" s="71">
        <f t="shared" si="239"/>
        <v>0</v>
      </c>
      <c r="V1116" s="71">
        <f t="shared" si="240"/>
        <v>0</v>
      </c>
      <c r="W1116" s="71">
        <f t="shared" si="241"/>
        <v>0</v>
      </c>
      <c r="X1116" s="71">
        <f t="shared" si="242"/>
        <v>0</v>
      </c>
      <c r="Y1116" s="71">
        <f t="shared" si="243"/>
        <v>0</v>
      </c>
      <c r="Z1116" s="71">
        <f t="shared" si="244"/>
        <v>0</v>
      </c>
      <c r="AA1116" s="71">
        <f t="shared" si="245"/>
        <v>0</v>
      </c>
      <c r="AB1116" s="71">
        <f t="shared" si="246"/>
        <v>273.71730600000001</v>
      </c>
    </row>
    <row r="1117" spans="1:28" ht="15" thickBot="1" x14ac:dyDescent="0.35">
      <c r="A1117" s="58"/>
      <c r="B1117" s="58"/>
      <c r="C1117" s="58"/>
      <c r="D1117" s="58"/>
      <c r="E1117" s="58"/>
      <c r="F1117" s="58"/>
      <c r="G1117" s="58"/>
      <c r="H1117" s="58"/>
      <c r="I1117" s="58"/>
      <c r="J1117" s="58">
        <v>20</v>
      </c>
      <c r="K1117" s="56" t="s">
        <v>1370</v>
      </c>
      <c r="L1117" s="7" t="s">
        <v>1371</v>
      </c>
      <c r="M1117" s="88">
        <f t="shared" si="235"/>
        <v>20</v>
      </c>
      <c r="N1117" s="91">
        <v>3.63</v>
      </c>
      <c r="O1117" s="89">
        <f t="shared" si="236"/>
        <v>3.7977059999999998</v>
      </c>
      <c r="P1117" s="57">
        <f t="shared" si="234"/>
        <v>75.954119999999989</v>
      </c>
      <c r="Q1117" s="57" t="s">
        <v>1286</v>
      </c>
      <c r="R1117" s="7" t="s">
        <v>1287</v>
      </c>
      <c r="S1117" s="71">
        <f t="shared" si="237"/>
        <v>0</v>
      </c>
      <c r="T1117" s="71">
        <f t="shared" si="238"/>
        <v>0</v>
      </c>
      <c r="U1117" s="71">
        <f t="shared" si="239"/>
        <v>0</v>
      </c>
      <c r="V1117" s="71">
        <f t="shared" si="240"/>
        <v>0</v>
      </c>
      <c r="W1117" s="71">
        <f t="shared" si="241"/>
        <v>0</v>
      </c>
      <c r="X1117" s="71">
        <f t="shared" si="242"/>
        <v>0</v>
      </c>
      <c r="Y1117" s="71">
        <f t="shared" si="243"/>
        <v>0</v>
      </c>
      <c r="Z1117" s="71">
        <f t="shared" si="244"/>
        <v>0</v>
      </c>
      <c r="AA1117" s="71">
        <f t="shared" si="245"/>
        <v>0</v>
      </c>
      <c r="AB1117" s="71">
        <f t="shared" si="246"/>
        <v>75.954119999999989</v>
      </c>
    </row>
    <row r="1118" spans="1:28" ht="15" thickBot="1" x14ac:dyDescent="0.35">
      <c r="A1118" s="58"/>
      <c r="B1118" s="58"/>
      <c r="C1118" s="58"/>
      <c r="D1118" s="58"/>
      <c r="E1118" s="58"/>
      <c r="F1118" s="58"/>
      <c r="G1118" s="58"/>
      <c r="H1118" s="58"/>
      <c r="I1118" s="58"/>
      <c r="J1118" s="58">
        <v>280</v>
      </c>
      <c r="K1118" s="56" t="s">
        <v>1372</v>
      </c>
      <c r="L1118" s="7" t="s">
        <v>1373</v>
      </c>
      <c r="M1118" s="88">
        <f t="shared" si="235"/>
        <v>280</v>
      </c>
      <c r="N1118" s="91">
        <v>8.23</v>
      </c>
      <c r="O1118" s="89">
        <f t="shared" si="236"/>
        <v>8.6102260000000008</v>
      </c>
      <c r="P1118" s="57">
        <f t="shared" si="234"/>
        <v>2410.86328</v>
      </c>
      <c r="Q1118" s="57" t="s">
        <v>1286</v>
      </c>
      <c r="R1118" s="7" t="s">
        <v>1287</v>
      </c>
      <c r="S1118" s="71">
        <f t="shared" si="237"/>
        <v>0</v>
      </c>
      <c r="T1118" s="71">
        <f t="shared" si="238"/>
        <v>0</v>
      </c>
      <c r="U1118" s="71">
        <f t="shared" si="239"/>
        <v>0</v>
      </c>
      <c r="V1118" s="71">
        <f t="shared" si="240"/>
        <v>0</v>
      </c>
      <c r="W1118" s="71">
        <f t="shared" si="241"/>
        <v>0</v>
      </c>
      <c r="X1118" s="71">
        <f t="shared" si="242"/>
        <v>0</v>
      </c>
      <c r="Y1118" s="71">
        <f t="shared" si="243"/>
        <v>0</v>
      </c>
      <c r="Z1118" s="71">
        <f t="shared" si="244"/>
        <v>0</v>
      </c>
      <c r="AA1118" s="71">
        <f t="shared" si="245"/>
        <v>0</v>
      </c>
      <c r="AB1118" s="71">
        <f t="shared" si="246"/>
        <v>2410.86328</v>
      </c>
    </row>
    <row r="1119" spans="1:28" ht="15" thickBot="1" x14ac:dyDescent="0.35">
      <c r="A1119" s="58"/>
      <c r="B1119" s="58"/>
      <c r="C1119" s="58"/>
      <c r="D1119" s="58"/>
      <c r="E1119" s="58"/>
      <c r="F1119" s="58"/>
      <c r="G1119" s="58"/>
      <c r="H1119" s="58"/>
      <c r="I1119" s="58"/>
      <c r="J1119" s="58">
        <v>2248</v>
      </c>
      <c r="K1119" s="56" t="s">
        <v>1374</v>
      </c>
      <c r="L1119" s="7" t="s">
        <v>1375</v>
      </c>
      <c r="M1119" s="88">
        <f t="shared" si="235"/>
        <v>2248</v>
      </c>
      <c r="N1119" s="91">
        <v>5.04</v>
      </c>
      <c r="O1119" s="89">
        <f t="shared" si="236"/>
        <v>5.2728479999999998</v>
      </c>
      <c r="P1119" s="57">
        <f t="shared" si="234"/>
        <v>11853.362304</v>
      </c>
      <c r="Q1119" s="57" t="s">
        <v>1286</v>
      </c>
      <c r="R1119" s="7" t="s">
        <v>1287</v>
      </c>
      <c r="S1119" s="71">
        <f t="shared" si="237"/>
        <v>0</v>
      </c>
      <c r="T1119" s="71">
        <f t="shared" si="238"/>
        <v>0</v>
      </c>
      <c r="U1119" s="71">
        <f t="shared" si="239"/>
        <v>0</v>
      </c>
      <c r="V1119" s="71">
        <f t="shared" si="240"/>
        <v>0</v>
      </c>
      <c r="W1119" s="71">
        <f t="shared" si="241"/>
        <v>0</v>
      </c>
      <c r="X1119" s="71">
        <f t="shared" si="242"/>
        <v>0</v>
      </c>
      <c r="Y1119" s="71">
        <f t="shared" si="243"/>
        <v>0</v>
      </c>
      <c r="Z1119" s="71">
        <f t="shared" si="244"/>
        <v>0</v>
      </c>
      <c r="AA1119" s="71">
        <f t="shared" si="245"/>
        <v>0</v>
      </c>
      <c r="AB1119" s="71">
        <f t="shared" si="246"/>
        <v>11853.362304</v>
      </c>
    </row>
    <row r="1120" spans="1:28" ht="15" thickBot="1" x14ac:dyDescent="0.35">
      <c r="A1120" s="58"/>
      <c r="B1120" s="58"/>
      <c r="C1120" s="58"/>
      <c r="D1120" s="58"/>
      <c r="E1120" s="58"/>
      <c r="F1120" s="58"/>
      <c r="G1120" s="58"/>
      <c r="H1120" s="58"/>
      <c r="I1120" s="58"/>
      <c r="J1120" s="58">
        <v>484</v>
      </c>
      <c r="K1120" s="56" t="s">
        <v>1376</v>
      </c>
      <c r="L1120" s="7" t="s">
        <v>1377</v>
      </c>
      <c r="M1120" s="88">
        <f t="shared" si="235"/>
        <v>484</v>
      </c>
      <c r="N1120" s="91">
        <v>17.71</v>
      </c>
      <c r="O1120" s="89">
        <f t="shared" si="236"/>
        <v>18.528202</v>
      </c>
      <c r="P1120" s="57">
        <f t="shared" si="234"/>
        <v>8967.6497679999993</v>
      </c>
      <c r="Q1120" s="57" t="s">
        <v>1286</v>
      </c>
      <c r="R1120" s="7" t="s">
        <v>1287</v>
      </c>
      <c r="S1120" s="71">
        <f t="shared" si="237"/>
        <v>0</v>
      </c>
      <c r="T1120" s="71">
        <f t="shared" si="238"/>
        <v>0</v>
      </c>
      <c r="U1120" s="71">
        <f t="shared" si="239"/>
        <v>0</v>
      </c>
      <c r="V1120" s="71">
        <f t="shared" si="240"/>
        <v>0</v>
      </c>
      <c r="W1120" s="71">
        <f t="shared" si="241"/>
        <v>0</v>
      </c>
      <c r="X1120" s="71">
        <f t="shared" si="242"/>
        <v>0</v>
      </c>
      <c r="Y1120" s="71">
        <f t="shared" si="243"/>
        <v>0</v>
      </c>
      <c r="Z1120" s="71">
        <f t="shared" si="244"/>
        <v>0</v>
      </c>
      <c r="AA1120" s="71">
        <f t="shared" si="245"/>
        <v>0</v>
      </c>
      <c r="AB1120" s="71">
        <f t="shared" si="246"/>
        <v>8967.6497679999993</v>
      </c>
    </row>
    <row r="1121" spans="1:28" ht="15" thickBot="1" x14ac:dyDescent="0.35">
      <c r="A1121" s="58"/>
      <c r="B1121" s="58"/>
      <c r="C1121" s="58"/>
      <c r="D1121" s="58"/>
      <c r="E1121" s="58"/>
      <c r="F1121" s="58"/>
      <c r="G1121" s="58"/>
      <c r="H1121" s="58"/>
      <c r="I1121" s="58"/>
      <c r="J1121" s="58">
        <v>62</v>
      </c>
      <c r="K1121" s="56" t="s">
        <v>1378</v>
      </c>
      <c r="L1121" s="7" t="s">
        <v>1146</v>
      </c>
      <c r="M1121" s="88">
        <f t="shared" si="235"/>
        <v>62</v>
      </c>
      <c r="N1121" s="91">
        <v>210.28</v>
      </c>
      <c r="O1121" s="89">
        <f t="shared" si="236"/>
        <v>219.994936</v>
      </c>
      <c r="P1121" s="57">
        <f t="shared" si="234"/>
        <v>13639.686032</v>
      </c>
      <c r="Q1121" s="57" t="s">
        <v>1286</v>
      </c>
      <c r="R1121" s="7" t="s">
        <v>1287</v>
      </c>
      <c r="S1121" s="71">
        <f t="shared" si="237"/>
        <v>0</v>
      </c>
      <c r="T1121" s="71">
        <f t="shared" si="238"/>
        <v>0</v>
      </c>
      <c r="U1121" s="71">
        <f t="shared" si="239"/>
        <v>0</v>
      </c>
      <c r="V1121" s="71">
        <f t="shared" si="240"/>
        <v>0</v>
      </c>
      <c r="W1121" s="71">
        <f t="shared" si="241"/>
        <v>0</v>
      </c>
      <c r="X1121" s="71">
        <f t="shared" si="242"/>
        <v>0</v>
      </c>
      <c r="Y1121" s="71">
        <f t="shared" si="243"/>
        <v>0</v>
      </c>
      <c r="Z1121" s="71">
        <f t="shared" si="244"/>
        <v>0</v>
      </c>
      <c r="AA1121" s="71">
        <f t="shared" si="245"/>
        <v>0</v>
      </c>
      <c r="AB1121" s="71">
        <f t="shared" si="246"/>
        <v>13639.686032</v>
      </c>
    </row>
    <row r="1122" spans="1:28" ht="15" thickBot="1" x14ac:dyDescent="0.35">
      <c r="A1122" s="58"/>
      <c r="B1122" s="58"/>
      <c r="C1122" s="58"/>
      <c r="D1122" s="58"/>
      <c r="E1122" s="58"/>
      <c r="F1122" s="58"/>
      <c r="G1122" s="58"/>
      <c r="H1122" s="58"/>
      <c r="I1122" s="58"/>
      <c r="J1122" s="58">
        <v>80</v>
      </c>
      <c r="K1122" s="56" t="s">
        <v>1379</v>
      </c>
      <c r="L1122" s="7" t="s">
        <v>712</v>
      </c>
      <c r="M1122" s="88">
        <f t="shared" si="235"/>
        <v>80</v>
      </c>
      <c r="N1122" s="91">
        <v>47.42</v>
      </c>
      <c r="O1122" s="89">
        <f t="shared" si="236"/>
        <v>49.610804000000002</v>
      </c>
      <c r="P1122" s="57">
        <f t="shared" si="234"/>
        <v>3968.8643200000001</v>
      </c>
      <c r="Q1122" s="57" t="s">
        <v>1286</v>
      </c>
      <c r="R1122" s="7" t="s">
        <v>1287</v>
      </c>
      <c r="S1122" s="71">
        <f t="shared" si="237"/>
        <v>0</v>
      </c>
      <c r="T1122" s="71">
        <f t="shared" si="238"/>
        <v>0</v>
      </c>
      <c r="U1122" s="71">
        <f t="shared" si="239"/>
        <v>0</v>
      </c>
      <c r="V1122" s="71">
        <f t="shared" si="240"/>
        <v>0</v>
      </c>
      <c r="W1122" s="71">
        <f t="shared" si="241"/>
        <v>0</v>
      </c>
      <c r="X1122" s="71">
        <f t="shared" si="242"/>
        <v>0</v>
      </c>
      <c r="Y1122" s="71">
        <f t="shared" si="243"/>
        <v>0</v>
      </c>
      <c r="Z1122" s="71">
        <f t="shared" si="244"/>
        <v>0</v>
      </c>
      <c r="AA1122" s="71">
        <f t="shared" si="245"/>
        <v>0</v>
      </c>
      <c r="AB1122" s="71">
        <f t="shared" si="246"/>
        <v>3968.8643200000001</v>
      </c>
    </row>
    <row r="1123" spans="1:28" ht="15" thickBot="1" x14ac:dyDescent="0.35">
      <c r="A1123" s="58"/>
      <c r="B1123" s="58"/>
      <c r="C1123" s="58"/>
      <c r="D1123" s="58"/>
      <c r="E1123" s="58"/>
      <c r="F1123" s="58"/>
      <c r="G1123" s="58"/>
      <c r="H1123" s="58"/>
      <c r="I1123" s="58"/>
      <c r="J1123" s="58">
        <v>77</v>
      </c>
      <c r="K1123" s="56" t="s">
        <v>1380</v>
      </c>
      <c r="L1123" s="7" t="s">
        <v>712</v>
      </c>
      <c r="M1123" s="88">
        <f t="shared" si="235"/>
        <v>77</v>
      </c>
      <c r="N1123" s="91">
        <v>110.79</v>
      </c>
      <c r="O1123" s="89">
        <f t="shared" si="236"/>
        <v>115.90849800000001</v>
      </c>
      <c r="P1123" s="57">
        <f t="shared" si="234"/>
        <v>8924.9543460000004</v>
      </c>
      <c r="Q1123" s="57" t="s">
        <v>1286</v>
      </c>
      <c r="R1123" s="7" t="s">
        <v>1287</v>
      </c>
      <c r="S1123" s="71">
        <f t="shared" si="237"/>
        <v>0</v>
      </c>
      <c r="T1123" s="71">
        <f t="shared" si="238"/>
        <v>0</v>
      </c>
      <c r="U1123" s="71">
        <f t="shared" si="239"/>
        <v>0</v>
      </c>
      <c r="V1123" s="71">
        <f t="shared" si="240"/>
        <v>0</v>
      </c>
      <c r="W1123" s="71">
        <f t="shared" si="241"/>
        <v>0</v>
      </c>
      <c r="X1123" s="71">
        <f t="shared" si="242"/>
        <v>0</v>
      </c>
      <c r="Y1123" s="71">
        <f t="shared" si="243"/>
        <v>0</v>
      </c>
      <c r="Z1123" s="71">
        <f t="shared" si="244"/>
        <v>0</v>
      </c>
      <c r="AA1123" s="71">
        <f t="shared" si="245"/>
        <v>0</v>
      </c>
      <c r="AB1123" s="71">
        <f t="shared" si="246"/>
        <v>8924.9543460000004</v>
      </c>
    </row>
    <row r="1124" spans="1:28" ht="15" thickBot="1" x14ac:dyDescent="0.35">
      <c r="A1124" s="58"/>
      <c r="B1124" s="58"/>
      <c r="C1124" s="58"/>
      <c r="D1124" s="58"/>
      <c r="E1124" s="58"/>
      <c r="F1124" s="58"/>
      <c r="G1124" s="58"/>
      <c r="H1124" s="58"/>
      <c r="I1124" s="58"/>
      <c r="J1124" s="58">
        <v>23</v>
      </c>
      <c r="K1124" s="56" t="s">
        <v>1381</v>
      </c>
      <c r="L1124" s="7" t="s">
        <v>712</v>
      </c>
      <c r="M1124" s="88">
        <f t="shared" si="235"/>
        <v>23</v>
      </c>
      <c r="N1124" s="91">
        <v>141.86000000000001</v>
      </c>
      <c r="O1124" s="89">
        <f t="shared" si="236"/>
        <v>148.41393200000002</v>
      </c>
      <c r="P1124" s="57">
        <f t="shared" si="234"/>
        <v>3413.5204360000002</v>
      </c>
      <c r="Q1124" s="57" t="s">
        <v>1286</v>
      </c>
      <c r="R1124" s="7" t="s">
        <v>1287</v>
      </c>
      <c r="S1124" s="71">
        <f t="shared" si="237"/>
        <v>0</v>
      </c>
      <c r="T1124" s="71">
        <f t="shared" si="238"/>
        <v>0</v>
      </c>
      <c r="U1124" s="71">
        <f t="shared" si="239"/>
        <v>0</v>
      </c>
      <c r="V1124" s="71">
        <f t="shared" si="240"/>
        <v>0</v>
      </c>
      <c r="W1124" s="71">
        <f t="shared" si="241"/>
        <v>0</v>
      </c>
      <c r="X1124" s="71">
        <f t="shared" si="242"/>
        <v>0</v>
      </c>
      <c r="Y1124" s="71">
        <f t="shared" si="243"/>
        <v>0</v>
      </c>
      <c r="Z1124" s="71">
        <f t="shared" si="244"/>
        <v>0</v>
      </c>
      <c r="AA1124" s="71">
        <f t="shared" si="245"/>
        <v>0</v>
      </c>
      <c r="AB1124" s="71">
        <f t="shared" si="246"/>
        <v>3413.5204360000002</v>
      </c>
    </row>
    <row r="1125" spans="1:28" ht="15" thickBot="1" x14ac:dyDescent="0.35">
      <c r="A1125" s="58"/>
      <c r="B1125" s="58"/>
      <c r="C1125" s="58"/>
      <c r="D1125" s="58"/>
      <c r="E1125" s="58"/>
      <c r="F1125" s="58"/>
      <c r="G1125" s="58"/>
      <c r="H1125" s="58"/>
      <c r="I1125" s="58"/>
      <c r="J1125" s="58">
        <v>144</v>
      </c>
      <c r="K1125" s="56" t="s">
        <v>1382</v>
      </c>
      <c r="L1125" s="7" t="s">
        <v>1337</v>
      </c>
      <c r="M1125" s="88">
        <f t="shared" si="235"/>
        <v>144</v>
      </c>
      <c r="N1125" s="91">
        <v>8.56</v>
      </c>
      <c r="O1125" s="89">
        <f t="shared" si="236"/>
        <v>8.9554720000000003</v>
      </c>
      <c r="P1125" s="57">
        <f t="shared" ref="P1125:P1176" si="247">M1125*O1125</f>
        <v>1289.587968</v>
      </c>
      <c r="Q1125" s="57" t="s">
        <v>1286</v>
      </c>
      <c r="R1125" s="7" t="s">
        <v>1287</v>
      </c>
      <c r="S1125" s="71">
        <f t="shared" si="237"/>
        <v>0</v>
      </c>
      <c r="T1125" s="71">
        <f t="shared" si="238"/>
        <v>0</v>
      </c>
      <c r="U1125" s="71">
        <f t="shared" si="239"/>
        <v>0</v>
      </c>
      <c r="V1125" s="71">
        <f t="shared" si="240"/>
        <v>0</v>
      </c>
      <c r="W1125" s="71">
        <f t="shared" si="241"/>
        <v>0</v>
      </c>
      <c r="X1125" s="71">
        <f t="shared" si="242"/>
        <v>0</v>
      </c>
      <c r="Y1125" s="71">
        <f t="shared" si="243"/>
        <v>0</v>
      </c>
      <c r="Z1125" s="71">
        <f t="shared" si="244"/>
        <v>0</v>
      </c>
      <c r="AA1125" s="71">
        <f t="shared" si="245"/>
        <v>0</v>
      </c>
      <c r="AB1125" s="71">
        <f t="shared" si="246"/>
        <v>1289.587968</v>
      </c>
    </row>
    <row r="1126" spans="1:28" ht="15" thickBot="1" x14ac:dyDescent="0.35">
      <c r="A1126" s="58"/>
      <c r="B1126" s="58"/>
      <c r="C1126" s="58"/>
      <c r="D1126" s="58"/>
      <c r="E1126" s="58"/>
      <c r="F1126" s="58"/>
      <c r="G1126" s="58"/>
      <c r="H1126" s="58"/>
      <c r="I1126" s="58"/>
      <c r="J1126" s="58">
        <v>565</v>
      </c>
      <c r="K1126" s="56" t="s">
        <v>1383</v>
      </c>
      <c r="L1126" s="7" t="s">
        <v>1384</v>
      </c>
      <c r="M1126" s="88">
        <f t="shared" si="235"/>
        <v>565</v>
      </c>
      <c r="N1126" s="91">
        <v>8.57</v>
      </c>
      <c r="O1126" s="89">
        <f t="shared" si="236"/>
        <v>8.9659340000000007</v>
      </c>
      <c r="P1126" s="57">
        <f t="shared" si="247"/>
        <v>5065.7527100000007</v>
      </c>
      <c r="Q1126" s="57" t="s">
        <v>1286</v>
      </c>
      <c r="R1126" s="7" t="s">
        <v>1287</v>
      </c>
      <c r="S1126" s="71">
        <f t="shared" si="237"/>
        <v>0</v>
      </c>
      <c r="T1126" s="71">
        <f t="shared" si="238"/>
        <v>0</v>
      </c>
      <c r="U1126" s="71">
        <f t="shared" si="239"/>
        <v>0</v>
      </c>
      <c r="V1126" s="71">
        <f t="shared" si="240"/>
        <v>0</v>
      </c>
      <c r="W1126" s="71">
        <f t="shared" si="241"/>
        <v>0</v>
      </c>
      <c r="X1126" s="71">
        <f t="shared" si="242"/>
        <v>0</v>
      </c>
      <c r="Y1126" s="71">
        <f t="shared" si="243"/>
        <v>0</v>
      </c>
      <c r="Z1126" s="71">
        <f t="shared" si="244"/>
        <v>0</v>
      </c>
      <c r="AA1126" s="71">
        <f t="shared" si="245"/>
        <v>0</v>
      </c>
      <c r="AB1126" s="71">
        <f t="shared" si="246"/>
        <v>5065.7527100000007</v>
      </c>
    </row>
    <row r="1127" spans="1:28" ht="15" thickBot="1" x14ac:dyDescent="0.35">
      <c r="A1127" s="58"/>
      <c r="B1127" s="58"/>
      <c r="C1127" s="58"/>
      <c r="D1127" s="58"/>
      <c r="E1127" s="58"/>
      <c r="F1127" s="58"/>
      <c r="G1127" s="58"/>
      <c r="H1127" s="58"/>
      <c r="I1127" s="58"/>
      <c r="J1127" s="58">
        <v>2306</v>
      </c>
      <c r="K1127" s="56" t="s">
        <v>1385</v>
      </c>
      <c r="L1127" s="7" t="s">
        <v>1384</v>
      </c>
      <c r="M1127" s="88">
        <f t="shared" si="235"/>
        <v>2306</v>
      </c>
      <c r="N1127" s="91">
        <v>9.1</v>
      </c>
      <c r="O1127" s="89">
        <f t="shared" si="236"/>
        <v>9.5204199999999997</v>
      </c>
      <c r="P1127" s="57">
        <f t="shared" si="247"/>
        <v>21954.088519999998</v>
      </c>
      <c r="Q1127" s="57" t="s">
        <v>1286</v>
      </c>
      <c r="R1127" s="7" t="s">
        <v>1287</v>
      </c>
      <c r="S1127" s="71">
        <f t="shared" si="237"/>
        <v>0</v>
      </c>
      <c r="T1127" s="71">
        <f t="shared" si="238"/>
        <v>0</v>
      </c>
      <c r="U1127" s="71">
        <f t="shared" si="239"/>
        <v>0</v>
      </c>
      <c r="V1127" s="71">
        <f t="shared" si="240"/>
        <v>0</v>
      </c>
      <c r="W1127" s="71">
        <f t="shared" si="241"/>
        <v>0</v>
      </c>
      <c r="X1127" s="71">
        <f t="shared" si="242"/>
        <v>0</v>
      </c>
      <c r="Y1127" s="71">
        <f t="shared" si="243"/>
        <v>0</v>
      </c>
      <c r="Z1127" s="71">
        <f t="shared" si="244"/>
        <v>0</v>
      </c>
      <c r="AA1127" s="71">
        <f t="shared" si="245"/>
        <v>0</v>
      </c>
      <c r="AB1127" s="71">
        <f t="shared" si="246"/>
        <v>21954.088519999998</v>
      </c>
    </row>
    <row r="1128" spans="1:28" ht="15" thickBot="1" x14ac:dyDescent="0.35">
      <c r="A1128" s="58"/>
      <c r="B1128" s="58"/>
      <c r="C1128" s="58"/>
      <c r="D1128" s="58"/>
      <c r="E1128" s="58"/>
      <c r="F1128" s="58"/>
      <c r="G1128" s="58"/>
      <c r="H1128" s="58"/>
      <c r="I1128" s="58"/>
      <c r="J1128" s="58">
        <v>280</v>
      </c>
      <c r="K1128" s="56" t="s">
        <v>1386</v>
      </c>
      <c r="L1128" s="7" t="s">
        <v>1384</v>
      </c>
      <c r="M1128" s="88">
        <f t="shared" si="235"/>
        <v>280</v>
      </c>
      <c r="N1128" s="91">
        <v>8.42</v>
      </c>
      <c r="O1128" s="89">
        <f t="shared" si="236"/>
        <v>8.8090039999999998</v>
      </c>
      <c r="P1128" s="57">
        <f t="shared" si="247"/>
        <v>2466.5211199999999</v>
      </c>
      <c r="Q1128" s="57" t="s">
        <v>1286</v>
      </c>
      <c r="R1128" s="7" t="s">
        <v>1287</v>
      </c>
      <c r="S1128" s="71">
        <f t="shared" si="237"/>
        <v>0</v>
      </c>
      <c r="T1128" s="71">
        <f t="shared" si="238"/>
        <v>0</v>
      </c>
      <c r="U1128" s="71">
        <f t="shared" si="239"/>
        <v>0</v>
      </c>
      <c r="V1128" s="71">
        <f t="shared" si="240"/>
        <v>0</v>
      </c>
      <c r="W1128" s="71">
        <f t="shared" si="241"/>
        <v>0</v>
      </c>
      <c r="X1128" s="71">
        <f t="shared" si="242"/>
        <v>0</v>
      </c>
      <c r="Y1128" s="71">
        <f t="shared" si="243"/>
        <v>0</v>
      </c>
      <c r="Z1128" s="71">
        <f t="shared" si="244"/>
        <v>0</v>
      </c>
      <c r="AA1128" s="71">
        <f t="shared" si="245"/>
        <v>0</v>
      </c>
      <c r="AB1128" s="71">
        <f t="shared" si="246"/>
        <v>2466.5211199999999</v>
      </c>
    </row>
    <row r="1129" spans="1:28" ht="15" thickBot="1" x14ac:dyDescent="0.35">
      <c r="A1129" s="58"/>
      <c r="B1129" s="58"/>
      <c r="C1129" s="58"/>
      <c r="D1129" s="58"/>
      <c r="E1129" s="58"/>
      <c r="F1129" s="58"/>
      <c r="G1129" s="58"/>
      <c r="H1129" s="58"/>
      <c r="I1129" s="58"/>
      <c r="J1129" s="58">
        <v>100</v>
      </c>
      <c r="K1129" s="56" t="s">
        <v>1387</v>
      </c>
      <c r="L1129" s="7" t="s">
        <v>1388</v>
      </c>
      <c r="M1129" s="88">
        <f t="shared" si="235"/>
        <v>100</v>
      </c>
      <c r="N1129" s="91">
        <v>12.38</v>
      </c>
      <c r="O1129" s="89">
        <f t="shared" si="236"/>
        <v>12.951956000000001</v>
      </c>
      <c r="P1129" s="57">
        <f t="shared" si="247"/>
        <v>1295.1956</v>
      </c>
      <c r="Q1129" s="57" t="s">
        <v>1286</v>
      </c>
      <c r="R1129" s="7" t="s">
        <v>1287</v>
      </c>
      <c r="S1129" s="71">
        <f t="shared" si="237"/>
        <v>0</v>
      </c>
      <c r="T1129" s="71">
        <f t="shared" si="238"/>
        <v>0</v>
      </c>
      <c r="U1129" s="71">
        <f t="shared" si="239"/>
        <v>0</v>
      </c>
      <c r="V1129" s="71">
        <f t="shared" si="240"/>
        <v>0</v>
      </c>
      <c r="W1129" s="71">
        <f t="shared" si="241"/>
        <v>0</v>
      </c>
      <c r="X1129" s="71">
        <f t="shared" si="242"/>
        <v>0</v>
      </c>
      <c r="Y1129" s="71">
        <f t="shared" si="243"/>
        <v>0</v>
      </c>
      <c r="Z1129" s="71">
        <f t="shared" si="244"/>
        <v>0</v>
      </c>
      <c r="AA1129" s="71">
        <f t="shared" si="245"/>
        <v>0</v>
      </c>
      <c r="AB1129" s="71">
        <f t="shared" si="246"/>
        <v>1295.1956</v>
      </c>
    </row>
    <row r="1130" spans="1:28" ht="15" thickBot="1" x14ac:dyDescent="0.35">
      <c r="A1130" s="58"/>
      <c r="B1130" s="58"/>
      <c r="C1130" s="58"/>
      <c r="D1130" s="58"/>
      <c r="E1130" s="58"/>
      <c r="F1130" s="58"/>
      <c r="G1130" s="58"/>
      <c r="H1130" s="58"/>
      <c r="I1130" s="58"/>
      <c r="J1130" s="58">
        <v>196</v>
      </c>
      <c r="K1130" s="56" t="s">
        <v>1389</v>
      </c>
      <c r="L1130" s="7" t="s">
        <v>1390</v>
      </c>
      <c r="M1130" s="88">
        <f t="shared" si="235"/>
        <v>196</v>
      </c>
      <c r="N1130" s="91">
        <v>29.89</v>
      </c>
      <c r="O1130" s="89">
        <f t="shared" si="236"/>
        <v>31.270918000000002</v>
      </c>
      <c r="P1130" s="57">
        <f t="shared" si="247"/>
        <v>6129.0999280000005</v>
      </c>
      <c r="Q1130" s="57" t="s">
        <v>1286</v>
      </c>
      <c r="R1130" s="7" t="s">
        <v>1287</v>
      </c>
      <c r="S1130" s="71">
        <f t="shared" si="237"/>
        <v>0</v>
      </c>
      <c r="T1130" s="71">
        <f t="shared" si="238"/>
        <v>0</v>
      </c>
      <c r="U1130" s="71">
        <f t="shared" si="239"/>
        <v>0</v>
      </c>
      <c r="V1130" s="71">
        <f t="shared" si="240"/>
        <v>0</v>
      </c>
      <c r="W1130" s="71">
        <f t="shared" si="241"/>
        <v>0</v>
      </c>
      <c r="X1130" s="71">
        <f t="shared" si="242"/>
        <v>0</v>
      </c>
      <c r="Y1130" s="71">
        <f t="shared" si="243"/>
        <v>0</v>
      </c>
      <c r="Z1130" s="71">
        <f t="shared" si="244"/>
        <v>0</v>
      </c>
      <c r="AA1130" s="71">
        <f t="shared" si="245"/>
        <v>0</v>
      </c>
      <c r="AB1130" s="71">
        <f t="shared" si="246"/>
        <v>6129.0999280000005</v>
      </c>
    </row>
    <row r="1131" spans="1:28" ht="15" thickBot="1" x14ac:dyDescent="0.35">
      <c r="A1131" s="58"/>
      <c r="B1131" s="58"/>
      <c r="C1131" s="58"/>
      <c r="D1131" s="58"/>
      <c r="E1131" s="58"/>
      <c r="F1131" s="58"/>
      <c r="G1131" s="58"/>
      <c r="H1131" s="58"/>
      <c r="I1131" s="58"/>
      <c r="J1131" s="58">
        <v>175</v>
      </c>
      <c r="K1131" s="56" t="s">
        <v>1391</v>
      </c>
      <c r="L1131" s="7" t="s">
        <v>1390</v>
      </c>
      <c r="M1131" s="88">
        <f t="shared" si="235"/>
        <v>175</v>
      </c>
      <c r="N1131" s="91">
        <v>18.059999999999999</v>
      </c>
      <c r="O1131" s="89">
        <f t="shared" si="236"/>
        <v>18.894371999999997</v>
      </c>
      <c r="P1131" s="57">
        <f t="shared" si="247"/>
        <v>3306.5150999999996</v>
      </c>
      <c r="Q1131" s="57" t="s">
        <v>1286</v>
      </c>
      <c r="R1131" s="7" t="s">
        <v>1287</v>
      </c>
      <c r="S1131" s="71">
        <f t="shared" si="237"/>
        <v>0</v>
      </c>
      <c r="T1131" s="71">
        <f t="shared" si="238"/>
        <v>0</v>
      </c>
      <c r="U1131" s="71">
        <f t="shared" si="239"/>
        <v>0</v>
      </c>
      <c r="V1131" s="71">
        <f t="shared" si="240"/>
        <v>0</v>
      </c>
      <c r="W1131" s="71">
        <f t="shared" si="241"/>
        <v>0</v>
      </c>
      <c r="X1131" s="71">
        <f t="shared" si="242"/>
        <v>0</v>
      </c>
      <c r="Y1131" s="71">
        <f t="shared" si="243"/>
        <v>0</v>
      </c>
      <c r="Z1131" s="71">
        <f t="shared" si="244"/>
        <v>0</v>
      </c>
      <c r="AA1131" s="71">
        <f t="shared" si="245"/>
        <v>0</v>
      </c>
      <c r="AB1131" s="71">
        <f t="shared" si="246"/>
        <v>3306.5150999999996</v>
      </c>
    </row>
    <row r="1132" spans="1:28" ht="15" thickBot="1" x14ac:dyDescent="0.35">
      <c r="A1132" s="58"/>
      <c r="B1132" s="58"/>
      <c r="C1132" s="58"/>
      <c r="D1132" s="58"/>
      <c r="E1132" s="58"/>
      <c r="F1132" s="58"/>
      <c r="G1132" s="58"/>
      <c r="H1132" s="58"/>
      <c r="I1132" s="58"/>
      <c r="J1132" s="58">
        <v>1489</v>
      </c>
      <c r="K1132" s="56" t="s">
        <v>1392</v>
      </c>
      <c r="L1132" s="7" t="s">
        <v>1393</v>
      </c>
      <c r="M1132" s="88">
        <f t="shared" si="235"/>
        <v>1489</v>
      </c>
      <c r="N1132" s="91">
        <v>14.11</v>
      </c>
      <c r="O1132" s="89">
        <f t="shared" si="236"/>
        <v>14.761882</v>
      </c>
      <c r="P1132" s="57">
        <f t="shared" si="247"/>
        <v>21980.442297999998</v>
      </c>
      <c r="Q1132" s="57" t="s">
        <v>1286</v>
      </c>
      <c r="R1132" s="7" t="s">
        <v>1287</v>
      </c>
      <c r="S1132" s="71">
        <f t="shared" si="237"/>
        <v>0</v>
      </c>
      <c r="T1132" s="71">
        <f t="shared" si="238"/>
        <v>0</v>
      </c>
      <c r="U1132" s="71">
        <f t="shared" si="239"/>
        <v>0</v>
      </c>
      <c r="V1132" s="71">
        <f t="shared" si="240"/>
        <v>0</v>
      </c>
      <c r="W1132" s="71">
        <f t="shared" si="241"/>
        <v>0</v>
      </c>
      <c r="X1132" s="71">
        <f t="shared" si="242"/>
        <v>0</v>
      </c>
      <c r="Y1132" s="71">
        <f t="shared" si="243"/>
        <v>0</v>
      </c>
      <c r="Z1132" s="71">
        <f t="shared" si="244"/>
        <v>0</v>
      </c>
      <c r="AA1132" s="71">
        <f t="shared" si="245"/>
        <v>0</v>
      </c>
      <c r="AB1132" s="71">
        <f t="shared" si="246"/>
        <v>21980.442297999998</v>
      </c>
    </row>
    <row r="1133" spans="1:28" ht="15" thickBot="1" x14ac:dyDescent="0.35">
      <c r="A1133" s="58"/>
      <c r="B1133" s="58"/>
      <c r="C1133" s="58"/>
      <c r="D1133" s="58"/>
      <c r="E1133" s="58"/>
      <c r="F1133" s="58"/>
      <c r="G1133" s="58"/>
      <c r="H1133" s="58"/>
      <c r="I1133" s="58"/>
      <c r="J1133" s="58">
        <v>5</v>
      </c>
      <c r="K1133" s="56" t="s">
        <v>1394</v>
      </c>
      <c r="L1133" s="7" t="s">
        <v>1395</v>
      </c>
      <c r="M1133" s="88">
        <f t="shared" si="235"/>
        <v>5</v>
      </c>
      <c r="N1133" s="91">
        <v>6.41</v>
      </c>
      <c r="O1133" s="89">
        <f t="shared" si="236"/>
        <v>6.7061419999999998</v>
      </c>
      <c r="P1133" s="57">
        <f t="shared" si="247"/>
        <v>33.530709999999999</v>
      </c>
      <c r="Q1133" s="57" t="s">
        <v>1286</v>
      </c>
      <c r="R1133" s="7" t="s">
        <v>1287</v>
      </c>
      <c r="S1133" s="71">
        <f t="shared" si="237"/>
        <v>0</v>
      </c>
      <c r="T1133" s="71">
        <f t="shared" si="238"/>
        <v>0</v>
      </c>
      <c r="U1133" s="71">
        <f t="shared" si="239"/>
        <v>0</v>
      </c>
      <c r="V1133" s="71">
        <f t="shared" si="240"/>
        <v>0</v>
      </c>
      <c r="W1133" s="71">
        <f t="shared" si="241"/>
        <v>0</v>
      </c>
      <c r="X1133" s="71">
        <f t="shared" si="242"/>
        <v>0</v>
      </c>
      <c r="Y1133" s="71">
        <f t="shared" si="243"/>
        <v>0</v>
      </c>
      <c r="Z1133" s="71">
        <f t="shared" si="244"/>
        <v>0</v>
      </c>
      <c r="AA1133" s="71">
        <f t="shared" si="245"/>
        <v>0</v>
      </c>
      <c r="AB1133" s="71">
        <f t="shared" si="246"/>
        <v>33.530709999999999</v>
      </c>
    </row>
    <row r="1134" spans="1:28" ht="15" thickBot="1" x14ac:dyDescent="0.35">
      <c r="A1134" s="58"/>
      <c r="B1134" s="58"/>
      <c r="C1134" s="58"/>
      <c r="D1134" s="58"/>
      <c r="E1134" s="58"/>
      <c r="F1134" s="58"/>
      <c r="G1134" s="58"/>
      <c r="H1134" s="58"/>
      <c r="I1134" s="58"/>
      <c r="J1134" s="58">
        <v>182</v>
      </c>
      <c r="K1134" s="56" t="s">
        <v>1396</v>
      </c>
      <c r="L1134" s="7" t="s">
        <v>1146</v>
      </c>
      <c r="M1134" s="88">
        <f t="shared" si="235"/>
        <v>182</v>
      </c>
      <c r="N1134" s="91">
        <v>10.79</v>
      </c>
      <c r="O1134" s="89">
        <f t="shared" si="236"/>
        <v>11.288497999999999</v>
      </c>
      <c r="P1134" s="57">
        <f t="shared" si="247"/>
        <v>2054.5066359999996</v>
      </c>
      <c r="Q1134" s="57" t="s">
        <v>1286</v>
      </c>
      <c r="R1134" s="7" t="s">
        <v>1287</v>
      </c>
      <c r="S1134" s="71">
        <f t="shared" si="237"/>
        <v>0</v>
      </c>
      <c r="T1134" s="71">
        <f t="shared" si="238"/>
        <v>0</v>
      </c>
      <c r="U1134" s="71">
        <f t="shared" si="239"/>
        <v>0</v>
      </c>
      <c r="V1134" s="71">
        <f t="shared" si="240"/>
        <v>0</v>
      </c>
      <c r="W1134" s="71">
        <f t="shared" si="241"/>
        <v>0</v>
      </c>
      <c r="X1134" s="71">
        <f t="shared" si="242"/>
        <v>0</v>
      </c>
      <c r="Y1134" s="71">
        <f t="shared" si="243"/>
        <v>0</v>
      </c>
      <c r="Z1134" s="71">
        <f t="shared" si="244"/>
        <v>0</v>
      </c>
      <c r="AA1134" s="71">
        <f t="shared" si="245"/>
        <v>0</v>
      </c>
      <c r="AB1134" s="71">
        <f t="shared" si="246"/>
        <v>2054.5066359999996</v>
      </c>
    </row>
    <row r="1135" spans="1:28" ht="15" thickBot="1" x14ac:dyDescent="0.35">
      <c r="A1135" s="58"/>
      <c r="B1135" s="58"/>
      <c r="C1135" s="58"/>
      <c r="D1135" s="58"/>
      <c r="E1135" s="58"/>
      <c r="F1135" s="58"/>
      <c r="G1135" s="58"/>
      <c r="H1135" s="58"/>
      <c r="I1135" s="58"/>
      <c r="J1135" s="58">
        <v>70</v>
      </c>
      <c r="K1135" s="56" t="s">
        <v>1397</v>
      </c>
      <c r="L1135" s="7" t="s">
        <v>1398</v>
      </c>
      <c r="M1135" s="88">
        <f t="shared" si="235"/>
        <v>70</v>
      </c>
      <c r="N1135" s="91">
        <v>2.65</v>
      </c>
      <c r="O1135" s="89">
        <f t="shared" si="236"/>
        <v>2.7724299999999999</v>
      </c>
      <c r="P1135" s="57">
        <f t="shared" si="247"/>
        <v>194.0701</v>
      </c>
      <c r="Q1135" s="57" t="s">
        <v>1286</v>
      </c>
      <c r="R1135" s="7" t="s">
        <v>1287</v>
      </c>
      <c r="S1135" s="71">
        <f t="shared" si="237"/>
        <v>0</v>
      </c>
      <c r="T1135" s="71">
        <f t="shared" si="238"/>
        <v>0</v>
      </c>
      <c r="U1135" s="71">
        <f t="shared" si="239"/>
        <v>0</v>
      </c>
      <c r="V1135" s="71">
        <f t="shared" si="240"/>
        <v>0</v>
      </c>
      <c r="W1135" s="71">
        <f t="shared" si="241"/>
        <v>0</v>
      </c>
      <c r="X1135" s="71">
        <f t="shared" si="242"/>
        <v>0</v>
      </c>
      <c r="Y1135" s="71">
        <f t="shared" si="243"/>
        <v>0</v>
      </c>
      <c r="Z1135" s="71">
        <f t="shared" si="244"/>
        <v>0</v>
      </c>
      <c r="AA1135" s="71">
        <f t="shared" si="245"/>
        <v>0</v>
      </c>
      <c r="AB1135" s="71">
        <f t="shared" si="246"/>
        <v>194.0701</v>
      </c>
    </row>
    <row r="1136" spans="1:28" ht="15" thickBot="1" x14ac:dyDescent="0.35">
      <c r="A1136" s="58"/>
      <c r="B1136" s="58"/>
      <c r="C1136" s="58"/>
      <c r="D1136" s="58"/>
      <c r="E1136" s="58"/>
      <c r="F1136" s="58"/>
      <c r="G1136" s="58"/>
      <c r="H1136" s="58"/>
      <c r="I1136" s="58"/>
      <c r="J1136" s="58">
        <v>200</v>
      </c>
      <c r="K1136" s="56" t="s">
        <v>1399</v>
      </c>
      <c r="L1136" s="7" t="s">
        <v>1400</v>
      </c>
      <c r="M1136" s="88">
        <f t="shared" si="235"/>
        <v>200</v>
      </c>
      <c r="N1136" s="91">
        <v>1.1399999999999999</v>
      </c>
      <c r="O1136" s="89">
        <f t="shared" si="236"/>
        <v>1.1926679999999998</v>
      </c>
      <c r="P1136" s="57">
        <f t="shared" si="247"/>
        <v>238.53359999999998</v>
      </c>
      <c r="Q1136" s="57" t="s">
        <v>1286</v>
      </c>
      <c r="R1136" s="7" t="s">
        <v>1287</v>
      </c>
      <c r="S1136" s="71">
        <f t="shared" si="237"/>
        <v>0</v>
      </c>
      <c r="T1136" s="71">
        <f t="shared" si="238"/>
        <v>0</v>
      </c>
      <c r="U1136" s="71">
        <f t="shared" si="239"/>
        <v>0</v>
      </c>
      <c r="V1136" s="71">
        <f t="shared" si="240"/>
        <v>0</v>
      </c>
      <c r="W1136" s="71">
        <f t="shared" si="241"/>
        <v>0</v>
      </c>
      <c r="X1136" s="71">
        <f t="shared" si="242"/>
        <v>0</v>
      </c>
      <c r="Y1136" s="71">
        <f t="shared" si="243"/>
        <v>0</v>
      </c>
      <c r="Z1136" s="71">
        <f t="shared" si="244"/>
        <v>0</v>
      </c>
      <c r="AA1136" s="71">
        <f t="shared" si="245"/>
        <v>0</v>
      </c>
      <c r="AB1136" s="71">
        <f t="shared" si="246"/>
        <v>238.53359999999998</v>
      </c>
    </row>
    <row r="1137" spans="1:28" ht="15" thickBot="1" x14ac:dyDescent="0.35">
      <c r="A1137" s="58"/>
      <c r="B1137" s="58"/>
      <c r="C1137" s="58"/>
      <c r="D1137" s="58"/>
      <c r="E1137" s="58"/>
      <c r="F1137" s="58"/>
      <c r="G1137" s="58"/>
      <c r="H1137" s="58"/>
      <c r="I1137" s="58"/>
      <c r="J1137" s="58">
        <v>1762</v>
      </c>
      <c r="K1137" s="56" t="s">
        <v>1401</v>
      </c>
      <c r="L1137" s="7" t="s">
        <v>1402</v>
      </c>
      <c r="M1137" s="88">
        <f t="shared" si="235"/>
        <v>1762</v>
      </c>
      <c r="N1137" s="91">
        <v>6.32</v>
      </c>
      <c r="O1137" s="89">
        <f t="shared" si="236"/>
        <v>6.6119840000000005</v>
      </c>
      <c r="P1137" s="57">
        <f t="shared" si="247"/>
        <v>11650.315808000001</v>
      </c>
      <c r="Q1137" s="57" t="s">
        <v>1286</v>
      </c>
      <c r="R1137" s="7" t="s">
        <v>1287</v>
      </c>
      <c r="S1137" s="71">
        <f t="shared" si="237"/>
        <v>0</v>
      </c>
      <c r="T1137" s="71">
        <f t="shared" si="238"/>
        <v>0</v>
      </c>
      <c r="U1137" s="71">
        <f t="shared" si="239"/>
        <v>0</v>
      </c>
      <c r="V1137" s="71">
        <f t="shared" si="240"/>
        <v>0</v>
      </c>
      <c r="W1137" s="71">
        <f t="shared" si="241"/>
        <v>0</v>
      </c>
      <c r="X1137" s="71">
        <f t="shared" si="242"/>
        <v>0</v>
      </c>
      <c r="Y1137" s="71">
        <f t="shared" si="243"/>
        <v>0</v>
      </c>
      <c r="Z1137" s="71">
        <f t="shared" si="244"/>
        <v>0</v>
      </c>
      <c r="AA1137" s="71">
        <f t="shared" si="245"/>
        <v>0</v>
      </c>
      <c r="AB1137" s="71">
        <f t="shared" si="246"/>
        <v>11650.315808000001</v>
      </c>
    </row>
    <row r="1138" spans="1:28" ht="15" thickBot="1" x14ac:dyDescent="0.35">
      <c r="A1138" s="58"/>
      <c r="B1138" s="58"/>
      <c r="C1138" s="58"/>
      <c r="D1138" s="58"/>
      <c r="E1138" s="58"/>
      <c r="F1138" s="58"/>
      <c r="G1138" s="58"/>
      <c r="H1138" s="58"/>
      <c r="I1138" s="58"/>
      <c r="J1138" s="58">
        <v>946</v>
      </c>
      <c r="K1138" s="56" t="s">
        <v>1403</v>
      </c>
      <c r="L1138" s="7" t="s">
        <v>1404</v>
      </c>
      <c r="M1138" s="88">
        <f t="shared" si="235"/>
        <v>946</v>
      </c>
      <c r="N1138" s="91">
        <v>4.95</v>
      </c>
      <c r="O1138" s="89">
        <f t="shared" si="236"/>
        <v>5.1786900000000005</v>
      </c>
      <c r="P1138" s="57">
        <f t="shared" si="247"/>
        <v>4899.0407400000004</v>
      </c>
      <c r="Q1138" s="57" t="s">
        <v>1286</v>
      </c>
      <c r="R1138" s="7" t="s">
        <v>1287</v>
      </c>
      <c r="S1138" s="71">
        <f t="shared" si="237"/>
        <v>0</v>
      </c>
      <c r="T1138" s="71">
        <f t="shared" si="238"/>
        <v>0</v>
      </c>
      <c r="U1138" s="71">
        <f t="shared" si="239"/>
        <v>0</v>
      </c>
      <c r="V1138" s="71">
        <f t="shared" si="240"/>
        <v>0</v>
      </c>
      <c r="W1138" s="71">
        <f t="shared" si="241"/>
        <v>0</v>
      </c>
      <c r="X1138" s="71">
        <f t="shared" si="242"/>
        <v>0</v>
      </c>
      <c r="Y1138" s="71">
        <f t="shared" si="243"/>
        <v>0</v>
      </c>
      <c r="Z1138" s="71">
        <f t="shared" si="244"/>
        <v>0</v>
      </c>
      <c r="AA1138" s="71">
        <f t="shared" si="245"/>
        <v>0</v>
      </c>
      <c r="AB1138" s="71">
        <f t="shared" si="246"/>
        <v>4899.0407400000004</v>
      </c>
    </row>
    <row r="1139" spans="1:28" ht="15" thickBot="1" x14ac:dyDescent="0.35">
      <c r="A1139" s="58"/>
      <c r="B1139" s="58"/>
      <c r="C1139" s="58"/>
      <c r="D1139" s="58"/>
      <c r="E1139" s="58"/>
      <c r="F1139" s="58"/>
      <c r="G1139" s="58"/>
      <c r="H1139" s="58"/>
      <c r="I1139" s="58"/>
      <c r="J1139" s="58">
        <v>740</v>
      </c>
      <c r="K1139" s="56" t="s">
        <v>1405</v>
      </c>
      <c r="L1139" s="7" t="s">
        <v>1406</v>
      </c>
      <c r="M1139" s="88">
        <f t="shared" si="235"/>
        <v>740</v>
      </c>
      <c r="N1139" s="91">
        <v>6.91</v>
      </c>
      <c r="O1139" s="89">
        <f t="shared" si="236"/>
        <v>7.2292420000000002</v>
      </c>
      <c r="P1139" s="57">
        <f t="shared" si="247"/>
        <v>5349.6390799999999</v>
      </c>
      <c r="Q1139" s="57" t="s">
        <v>1286</v>
      </c>
      <c r="R1139" s="7" t="s">
        <v>1287</v>
      </c>
      <c r="S1139" s="71">
        <f t="shared" si="237"/>
        <v>0</v>
      </c>
      <c r="T1139" s="71">
        <f t="shared" si="238"/>
        <v>0</v>
      </c>
      <c r="U1139" s="71">
        <f t="shared" si="239"/>
        <v>0</v>
      </c>
      <c r="V1139" s="71">
        <f t="shared" si="240"/>
        <v>0</v>
      </c>
      <c r="W1139" s="71">
        <f t="shared" si="241"/>
        <v>0</v>
      </c>
      <c r="X1139" s="71">
        <f t="shared" si="242"/>
        <v>0</v>
      </c>
      <c r="Y1139" s="71">
        <f t="shared" si="243"/>
        <v>0</v>
      </c>
      <c r="Z1139" s="71">
        <f t="shared" si="244"/>
        <v>0</v>
      </c>
      <c r="AA1139" s="71">
        <f t="shared" si="245"/>
        <v>0</v>
      </c>
      <c r="AB1139" s="71">
        <f t="shared" si="246"/>
        <v>5349.6390799999999</v>
      </c>
    </row>
    <row r="1140" spans="1:28" ht="15" thickBot="1" x14ac:dyDescent="0.35">
      <c r="A1140" s="58"/>
      <c r="B1140" s="58"/>
      <c r="C1140" s="58"/>
      <c r="D1140" s="58"/>
      <c r="E1140" s="58"/>
      <c r="F1140" s="58"/>
      <c r="G1140" s="58"/>
      <c r="H1140" s="58"/>
      <c r="I1140" s="58"/>
      <c r="J1140" s="58">
        <v>916</v>
      </c>
      <c r="K1140" s="56" t="s">
        <v>1407</v>
      </c>
      <c r="L1140" s="7" t="s">
        <v>1408</v>
      </c>
      <c r="M1140" s="88">
        <f t="shared" si="235"/>
        <v>916</v>
      </c>
      <c r="N1140" s="91">
        <v>84.35</v>
      </c>
      <c r="O1140" s="89">
        <f t="shared" si="236"/>
        <v>88.24696999999999</v>
      </c>
      <c r="P1140" s="57">
        <f t="shared" si="247"/>
        <v>80834.224519999989</v>
      </c>
      <c r="Q1140" s="57" t="s">
        <v>1286</v>
      </c>
      <c r="R1140" s="7" t="s">
        <v>1287</v>
      </c>
      <c r="S1140" s="71">
        <f t="shared" si="237"/>
        <v>0</v>
      </c>
      <c r="T1140" s="71">
        <f t="shared" si="238"/>
        <v>0</v>
      </c>
      <c r="U1140" s="71">
        <f t="shared" si="239"/>
        <v>0</v>
      </c>
      <c r="V1140" s="71">
        <f t="shared" si="240"/>
        <v>0</v>
      </c>
      <c r="W1140" s="71">
        <f t="shared" si="241"/>
        <v>0</v>
      </c>
      <c r="X1140" s="71">
        <f t="shared" si="242"/>
        <v>0</v>
      </c>
      <c r="Y1140" s="71">
        <f t="shared" si="243"/>
        <v>0</v>
      </c>
      <c r="Z1140" s="71">
        <f t="shared" si="244"/>
        <v>0</v>
      </c>
      <c r="AA1140" s="71">
        <f t="shared" si="245"/>
        <v>0</v>
      </c>
      <c r="AB1140" s="71">
        <f t="shared" si="246"/>
        <v>80834.224519999989</v>
      </c>
    </row>
    <row r="1141" spans="1:28" ht="15" thickBot="1" x14ac:dyDescent="0.35">
      <c r="A1141" s="58"/>
      <c r="B1141" s="58"/>
      <c r="C1141" s="58"/>
      <c r="D1141" s="58"/>
      <c r="E1141" s="58"/>
      <c r="F1141" s="58"/>
      <c r="G1141" s="58"/>
      <c r="H1141" s="58"/>
      <c r="I1141" s="58"/>
      <c r="J1141" s="58">
        <v>2398</v>
      </c>
      <c r="K1141" s="56" t="s">
        <v>1409</v>
      </c>
      <c r="L1141" s="7" t="s">
        <v>1410</v>
      </c>
      <c r="M1141" s="88">
        <f t="shared" si="235"/>
        <v>2398</v>
      </c>
      <c r="N1141" s="91">
        <v>5.3</v>
      </c>
      <c r="O1141" s="89">
        <f t="shared" si="236"/>
        <v>5.5448599999999999</v>
      </c>
      <c r="P1141" s="57">
        <f t="shared" si="247"/>
        <v>13296.574279999999</v>
      </c>
      <c r="Q1141" s="57" t="s">
        <v>1286</v>
      </c>
      <c r="R1141" s="7" t="s">
        <v>1287</v>
      </c>
      <c r="S1141" s="71">
        <f t="shared" si="237"/>
        <v>0</v>
      </c>
      <c r="T1141" s="71">
        <f t="shared" si="238"/>
        <v>0</v>
      </c>
      <c r="U1141" s="71">
        <f t="shared" si="239"/>
        <v>0</v>
      </c>
      <c r="V1141" s="71">
        <f t="shared" si="240"/>
        <v>0</v>
      </c>
      <c r="W1141" s="71">
        <f t="shared" si="241"/>
        <v>0</v>
      </c>
      <c r="X1141" s="71">
        <f t="shared" si="242"/>
        <v>0</v>
      </c>
      <c r="Y1141" s="71">
        <f t="shared" si="243"/>
        <v>0</v>
      </c>
      <c r="Z1141" s="71">
        <f t="shared" si="244"/>
        <v>0</v>
      </c>
      <c r="AA1141" s="71">
        <f t="shared" si="245"/>
        <v>0</v>
      </c>
      <c r="AB1141" s="71">
        <f t="shared" si="246"/>
        <v>13296.574279999999</v>
      </c>
    </row>
    <row r="1142" spans="1:28" ht="15" thickBot="1" x14ac:dyDescent="0.35">
      <c r="A1142" s="58"/>
      <c r="B1142" s="58"/>
      <c r="C1142" s="58"/>
      <c r="D1142" s="58"/>
      <c r="E1142" s="58"/>
      <c r="F1142" s="58"/>
      <c r="G1142" s="58"/>
      <c r="H1142" s="58"/>
      <c r="I1142" s="58"/>
      <c r="J1142" s="58">
        <v>684</v>
      </c>
      <c r="K1142" s="56" t="s">
        <v>1411</v>
      </c>
      <c r="L1142" s="7" t="s">
        <v>1146</v>
      </c>
      <c r="M1142" s="88">
        <f t="shared" si="235"/>
        <v>684</v>
      </c>
      <c r="N1142" s="91">
        <v>2.4500000000000002</v>
      </c>
      <c r="O1142" s="89">
        <f t="shared" si="236"/>
        <v>2.5631900000000001</v>
      </c>
      <c r="P1142" s="57">
        <f t="shared" si="247"/>
        <v>1753.2219600000001</v>
      </c>
      <c r="Q1142" s="57" t="s">
        <v>1286</v>
      </c>
      <c r="R1142" s="7" t="s">
        <v>1287</v>
      </c>
      <c r="S1142" s="71">
        <f t="shared" si="237"/>
        <v>0</v>
      </c>
      <c r="T1142" s="71">
        <f t="shared" si="238"/>
        <v>0</v>
      </c>
      <c r="U1142" s="71">
        <f t="shared" si="239"/>
        <v>0</v>
      </c>
      <c r="V1142" s="71">
        <f t="shared" si="240"/>
        <v>0</v>
      </c>
      <c r="W1142" s="71">
        <f t="shared" si="241"/>
        <v>0</v>
      </c>
      <c r="X1142" s="71">
        <f t="shared" si="242"/>
        <v>0</v>
      </c>
      <c r="Y1142" s="71">
        <f t="shared" si="243"/>
        <v>0</v>
      </c>
      <c r="Z1142" s="71">
        <f t="shared" si="244"/>
        <v>0</v>
      </c>
      <c r="AA1142" s="71">
        <f t="shared" si="245"/>
        <v>0</v>
      </c>
      <c r="AB1142" s="71">
        <f t="shared" si="246"/>
        <v>1753.2219600000001</v>
      </c>
    </row>
    <row r="1143" spans="1:28" ht="15" thickBot="1" x14ac:dyDescent="0.35">
      <c r="A1143" s="58"/>
      <c r="B1143" s="58"/>
      <c r="C1143" s="58"/>
      <c r="D1143" s="58"/>
      <c r="E1143" s="58"/>
      <c r="F1143" s="58"/>
      <c r="G1143" s="58"/>
      <c r="H1143" s="58"/>
      <c r="I1143" s="58"/>
      <c r="J1143" s="58">
        <v>16</v>
      </c>
      <c r="K1143" s="56" t="s">
        <v>1412</v>
      </c>
      <c r="L1143" s="7" t="s">
        <v>1413</v>
      </c>
      <c r="M1143" s="88">
        <f t="shared" si="235"/>
        <v>16</v>
      </c>
      <c r="N1143" s="91">
        <v>14.88</v>
      </c>
      <c r="O1143" s="89">
        <f t="shared" si="236"/>
        <v>15.567456</v>
      </c>
      <c r="P1143" s="57">
        <f t="shared" si="247"/>
        <v>249.079296</v>
      </c>
      <c r="Q1143" s="57" t="s">
        <v>1286</v>
      </c>
      <c r="R1143" s="7" t="s">
        <v>1287</v>
      </c>
      <c r="S1143" s="71">
        <f t="shared" si="237"/>
        <v>0</v>
      </c>
      <c r="T1143" s="71">
        <f t="shared" si="238"/>
        <v>0</v>
      </c>
      <c r="U1143" s="71">
        <f t="shared" si="239"/>
        <v>0</v>
      </c>
      <c r="V1143" s="71">
        <f t="shared" si="240"/>
        <v>0</v>
      </c>
      <c r="W1143" s="71">
        <f t="shared" si="241"/>
        <v>0</v>
      </c>
      <c r="X1143" s="71">
        <f t="shared" si="242"/>
        <v>0</v>
      </c>
      <c r="Y1143" s="71">
        <f t="shared" si="243"/>
        <v>0</v>
      </c>
      <c r="Z1143" s="71">
        <f t="shared" si="244"/>
        <v>0</v>
      </c>
      <c r="AA1143" s="71">
        <f t="shared" si="245"/>
        <v>0</v>
      </c>
      <c r="AB1143" s="71">
        <f t="shared" si="246"/>
        <v>249.079296</v>
      </c>
    </row>
    <row r="1144" spans="1:28" ht="15" thickBot="1" x14ac:dyDescent="0.35">
      <c r="A1144" s="58"/>
      <c r="B1144" s="58"/>
      <c r="C1144" s="58"/>
      <c r="D1144" s="58"/>
      <c r="E1144" s="58"/>
      <c r="F1144" s="58"/>
      <c r="G1144" s="58"/>
      <c r="H1144" s="58"/>
      <c r="I1144" s="58"/>
      <c r="J1144" s="58">
        <v>200</v>
      </c>
      <c r="K1144" s="56" t="s">
        <v>1414</v>
      </c>
      <c r="L1144" s="7" t="s">
        <v>712</v>
      </c>
      <c r="M1144" s="88">
        <f t="shared" si="235"/>
        <v>200</v>
      </c>
      <c r="N1144" s="91">
        <v>5.03</v>
      </c>
      <c r="O1144" s="89">
        <f t="shared" si="236"/>
        <v>5.2623860000000002</v>
      </c>
      <c r="P1144" s="57">
        <f t="shared" si="247"/>
        <v>1052.4772</v>
      </c>
      <c r="Q1144" s="57" t="s">
        <v>1286</v>
      </c>
      <c r="R1144" s="7" t="s">
        <v>1287</v>
      </c>
      <c r="S1144" s="71">
        <f t="shared" si="237"/>
        <v>0</v>
      </c>
      <c r="T1144" s="71">
        <f t="shared" si="238"/>
        <v>0</v>
      </c>
      <c r="U1144" s="71">
        <f t="shared" si="239"/>
        <v>0</v>
      </c>
      <c r="V1144" s="71">
        <f t="shared" si="240"/>
        <v>0</v>
      </c>
      <c r="W1144" s="71">
        <f t="shared" si="241"/>
        <v>0</v>
      </c>
      <c r="X1144" s="71">
        <f t="shared" si="242"/>
        <v>0</v>
      </c>
      <c r="Y1144" s="71">
        <f t="shared" si="243"/>
        <v>0</v>
      </c>
      <c r="Z1144" s="71">
        <f t="shared" si="244"/>
        <v>0</v>
      </c>
      <c r="AA1144" s="71">
        <f t="shared" si="245"/>
        <v>0</v>
      </c>
      <c r="AB1144" s="71">
        <f t="shared" si="246"/>
        <v>1052.4772</v>
      </c>
    </row>
    <row r="1145" spans="1:28" ht="15" thickBot="1" x14ac:dyDescent="0.35">
      <c r="A1145" s="58"/>
      <c r="B1145" s="58"/>
      <c r="C1145" s="58"/>
      <c r="D1145" s="58"/>
      <c r="E1145" s="58"/>
      <c r="F1145" s="58"/>
      <c r="G1145" s="58"/>
      <c r="H1145" s="58"/>
      <c r="I1145" s="58"/>
      <c r="J1145" s="58">
        <v>450</v>
      </c>
      <c r="K1145" s="56" t="s">
        <v>1415</v>
      </c>
      <c r="L1145" s="7" t="s">
        <v>712</v>
      </c>
      <c r="M1145" s="88">
        <f t="shared" si="235"/>
        <v>450</v>
      </c>
      <c r="N1145" s="91">
        <v>3.57</v>
      </c>
      <c r="O1145" s="89">
        <f t="shared" si="236"/>
        <v>3.734934</v>
      </c>
      <c r="P1145" s="57">
        <f t="shared" si="247"/>
        <v>1680.7203</v>
      </c>
      <c r="Q1145" s="57" t="s">
        <v>1286</v>
      </c>
      <c r="R1145" s="7" t="s">
        <v>1287</v>
      </c>
      <c r="S1145" s="71">
        <f t="shared" si="237"/>
        <v>0</v>
      </c>
      <c r="T1145" s="71">
        <f t="shared" si="238"/>
        <v>0</v>
      </c>
      <c r="U1145" s="71">
        <f t="shared" si="239"/>
        <v>0</v>
      </c>
      <c r="V1145" s="71">
        <f t="shared" si="240"/>
        <v>0</v>
      </c>
      <c r="W1145" s="71">
        <f t="shared" si="241"/>
        <v>0</v>
      </c>
      <c r="X1145" s="71">
        <f t="shared" si="242"/>
        <v>0</v>
      </c>
      <c r="Y1145" s="71">
        <f t="shared" si="243"/>
        <v>0</v>
      </c>
      <c r="Z1145" s="71">
        <f t="shared" si="244"/>
        <v>0</v>
      </c>
      <c r="AA1145" s="71">
        <f t="shared" si="245"/>
        <v>0</v>
      </c>
      <c r="AB1145" s="71">
        <f t="shared" si="246"/>
        <v>1680.7203</v>
      </c>
    </row>
    <row r="1146" spans="1:28" ht="15" thickBot="1" x14ac:dyDescent="0.35">
      <c r="A1146" s="58"/>
      <c r="B1146" s="58"/>
      <c r="C1146" s="58"/>
      <c r="D1146" s="58"/>
      <c r="E1146" s="58"/>
      <c r="F1146" s="58"/>
      <c r="G1146" s="58"/>
      <c r="H1146" s="58"/>
      <c r="I1146" s="58"/>
      <c r="J1146" s="58">
        <v>75</v>
      </c>
      <c r="K1146" s="56" t="s">
        <v>1416</v>
      </c>
      <c r="L1146" s="7" t="s">
        <v>712</v>
      </c>
      <c r="M1146" s="88">
        <f t="shared" si="235"/>
        <v>75</v>
      </c>
      <c r="N1146" s="91">
        <v>2.5099999999999998</v>
      </c>
      <c r="O1146" s="89">
        <f t="shared" si="236"/>
        <v>2.6259619999999999</v>
      </c>
      <c r="P1146" s="57">
        <f t="shared" si="247"/>
        <v>196.94714999999999</v>
      </c>
      <c r="Q1146" s="57" t="s">
        <v>1286</v>
      </c>
      <c r="R1146" s="7" t="s">
        <v>1287</v>
      </c>
      <c r="S1146" s="71">
        <f t="shared" si="237"/>
        <v>0</v>
      </c>
      <c r="T1146" s="71">
        <f t="shared" si="238"/>
        <v>0</v>
      </c>
      <c r="U1146" s="71">
        <f t="shared" si="239"/>
        <v>0</v>
      </c>
      <c r="V1146" s="71">
        <f t="shared" si="240"/>
        <v>0</v>
      </c>
      <c r="W1146" s="71">
        <f t="shared" si="241"/>
        <v>0</v>
      </c>
      <c r="X1146" s="71">
        <f t="shared" si="242"/>
        <v>0</v>
      </c>
      <c r="Y1146" s="71">
        <f t="shared" si="243"/>
        <v>0</v>
      </c>
      <c r="Z1146" s="71">
        <f t="shared" si="244"/>
        <v>0</v>
      </c>
      <c r="AA1146" s="71">
        <f t="shared" si="245"/>
        <v>0</v>
      </c>
      <c r="AB1146" s="71">
        <f t="shared" si="246"/>
        <v>196.94714999999999</v>
      </c>
    </row>
    <row r="1147" spans="1:28" ht="15" thickBot="1" x14ac:dyDescent="0.35">
      <c r="A1147" s="58"/>
      <c r="B1147" s="58"/>
      <c r="C1147" s="58"/>
      <c r="D1147" s="58"/>
      <c r="E1147" s="58"/>
      <c r="F1147" s="58"/>
      <c r="G1147" s="58"/>
      <c r="H1147" s="58"/>
      <c r="I1147" s="58"/>
      <c r="J1147" s="58">
        <v>100</v>
      </c>
      <c r="K1147" s="56" t="s">
        <v>1417</v>
      </c>
      <c r="L1147" s="7" t="s">
        <v>1418</v>
      </c>
      <c r="M1147" s="88">
        <f t="shared" si="235"/>
        <v>100</v>
      </c>
      <c r="N1147" s="91">
        <v>8.33</v>
      </c>
      <c r="O1147" s="89">
        <f t="shared" si="236"/>
        <v>8.7148459999999996</v>
      </c>
      <c r="P1147" s="57">
        <f t="shared" si="247"/>
        <v>871.4846</v>
      </c>
      <c r="Q1147" s="57" t="s">
        <v>1286</v>
      </c>
      <c r="R1147" s="7" t="s">
        <v>1287</v>
      </c>
      <c r="S1147" s="71">
        <f t="shared" si="237"/>
        <v>0</v>
      </c>
      <c r="T1147" s="71">
        <f t="shared" si="238"/>
        <v>0</v>
      </c>
      <c r="U1147" s="71">
        <f t="shared" si="239"/>
        <v>0</v>
      </c>
      <c r="V1147" s="71">
        <f t="shared" si="240"/>
        <v>0</v>
      </c>
      <c r="W1147" s="71">
        <f t="shared" si="241"/>
        <v>0</v>
      </c>
      <c r="X1147" s="71">
        <f t="shared" si="242"/>
        <v>0</v>
      </c>
      <c r="Y1147" s="71">
        <f t="shared" si="243"/>
        <v>0</v>
      </c>
      <c r="Z1147" s="71">
        <f t="shared" si="244"/>
        <v>0</v>
      </c>
      <c r="AA1147" s="71">
        <f t="shared" si="245"/>
        <v>0</v>
      </c>
      <c r="AB1147" s="71">
        <f t="shared" si="246"/>
        <v>871.4846</v>
      </c>
    </row>
    <row r="1148" spans="1:28" ht="15" thickBot="1" x14ac:dyDescent="0.35">
      <c r="A1148" s="58"/>
      <c r="B1148" s="58"/>
      <c r="C1148" s="58"/>
      <c r="D1148" s="58"/>
      <c r="E1148" s="58"/>
      <c r="F1148" s="58"/>
      <c r="G1148" s="58"/>
      <c r="H1148" s="58"/>
      <c r="I1148" s="58"/>
      <c r="J1148" s="58">
        <v>300</v>
      </c>
      <c r="K1148" s="56" t="s">
        <v>1419</v>
      </c>
      <c r="L1148" s="7" t="s">
        <v>1418</v>
      </c>
      <c r="M1148" s="88">
        <f t="shared" si="235"/>
        <v>300</v>
      </c>
      <c r="N1148" s="91">
        <v>10.050000000000001</v>
      </c>
      <c r="O1148" s="89">
        <f t="shared" si="236"/>
        <v>10.51431</v>
      </c>
      <c r="P1148" s="57">
        <f t="shared" si="247"/>
        <v>3154.2930000000001</v>
      </c>
      <c r="Q1148" s="57" t="s">
        <v>1286</v>
      </c>
      <c r="R1148" s="7" t="s">
        <v>1287</v>
      </c>
      <c r="S1148" s="71">
        <f t="shared" si="237"/>
        <v>0</v>
      </c>
      <c r="T1148" s="71">
        <f t="shared" si="238"/>
        <v>0</v>
      </c>
      <c r="U1148" s="71">
        <f t="shared" si="239"/>
        <v>0</v>
      </c>
      <c r="V1148" s="71">
        <f t="shared" si="240"/>
        <v>0</v>
      </c>
      <c r="W1148" s="71">
        <f t="shared" si="241"/>
        <v>0</v>
      </c>
      <c r="X1148" s="71">
        <f t="shared" si="242"/>
        <v>0</v>
      </c>
      <c r="Y1148" s="71">
        <f t="shared" si="243"/>
        <v>0</v>
      </c>
      <c r="Z1148" s="71">
        <f t="shared" si="244"/>
        <v>0</v>
      </c>
      <c r="AA1148" s="71">
        <f t="shared" si="245"/>
        <v>0</v>
      </c>
      <c r="AB1148" s="71">
        <f t="shared" si="246"/>
        <v>3154.2930000000001</v>
      </c>
    </row>
    <row r="1149" spans="1:28" ht="15" thickBot="1" x14ac:dyDescent="0.35">
      <c r="A1149" s="58"/>
      <c r="B1149" s="58"/>
      <c r="C1149" s="58"/>
      <c r="D1149" s="58"/>
      <c r="E1149" s="58"/>
      <c r="F1149" s="58"/>
      <c r="G1149" s="58"/>
      <c r="H1149" s="58"/>
      <c r="I1149" s="58"/>
      <c r="J1149" s="58">
        <v>212</v>
      </c>
      <c r="K1149" s="56" t="s">
        <v>1420</v>
      </c>
      <c r="L1149" s="7" t="s">
        <v>712</v>
      </c>
      <c r="M1149" s="88">
        <f t="shared" si="235"/>
        <v>212</v>
      </c>
      <c r="N1149" s="91">
        <v>2.54</v>
      </c>
      <c r="O1149" s="89">
        <f t="shared" si="236"/>
        <v>2.6573479999999998</v>
      </c>
      <c r="P1149" s="57">
        <f t="shared" si="247"/>
        <v>563.35777599999994</v>
      </c>
      <c r="Q1149" s="57" t="s">
        <v>1286</v>
      </c>
      <c r="R1149" s="7" t="s">
        <v>1287</v>
      </c>
      <c r="S1149" s="71">
        <f t="shared" si="237"/>
        <v>0</v>
      </c>
      <c r="T1149" s="71">
        <f t="shared" si="238"/>
        <v>0</v>
      </c>
      <c r="U1149" s="71">
        <f t="shared" si="239"/>
        <v>0</v>
      </c>
      <c r="V1149" s="71">
        <f t="shared" si="240"/>
        <v>0</v>
      </c>
      <c r="W1149" s="71">
        <f t="shared" si="241"/>
        <v>0</v>
      </c>
      <c r="X1149" s="71">
        <f t="shared" si="242"/>
        <v>0</v>
      </c>
      <c r="Y1149" s="71">
        <f t="shared" si="243"/>
        <v>0</v>
      </c>
      <c r="Z1149" s="71">
        <f t="shared" si="244"/>
        <v>0</v>
      </c>
      <c r="AA1149" s="71">
        <f t="shared" si="245"/>
        <v>0</v>
      </c>
      <c r="AB1149" s="71">
        <f t="shared" si="246"/>
        <v>563.35777599999994</v>
      </c>
    </row>
    <row r="1150" spans="1:28" ht="15" thickBot="1" x14ac:dyDescent="0.35">
      <c r="A1150" s="58"/>
      <c r="B1150" s="58"/>
      <c r="C1150" s="58"/>
      <c r="D1150" s="58"/>
      <c r="E1150" s="58"/>
      <c r="F1150" s="58"/>
      <c r="G1150" s="58"/>
      <c r="H1150" s="58"/>
      <c r="I1150" s="58"/>
      <c r="J1150" s="58">
        <v>2550</v>
      </c>
      <c r="K1150" s="56" t="s">
        <v>1421</v>
      </c>
      <c r="L1150" s="7" t="s">
        <v>1422</v>
      </c>
      <c r="M1150" s="88">
        <f t="shared" si="235"/>
        <v>2550</v>
      </c>
      <c r="N1150" s="91">
        <v>3.95</v>
      </c>
      <c r="O1150" s="89">
        <f t="shared" si="236"/>
        <v>4.1324899999999998</v>
      </c>
      <c r="P1150" s="57">
        <f t="shared" si="247"/>
        <v>10537.8495</v>
      </c>
      <c r="Q1150" s="57" t="s">
        <v>1286</v>
      </c>
      <c r="R1150" s="7" t="s">
        <v>1287</v>
      </c>
      <c r="S1150" s="71">
        <f t="shared" si="237"/>
        <v>0</v>
      </c>
      <c r="T1150" s="71">
        <f t="shared" si="238"/>
        <v>0</v>
      </c>
      <c r="U1150" s="71">
        <f t="shared" si="239"/>
        <v>0</v>
      </c>
      <c r="V1150" s="71">
        <f t="shared" si="240"/>
        <v>0</v>
      </c>
      <c r="W1150" s="71">
        <f t="shared" si="241"/>
        <v>0</v>
      </c>
      <c r="X1150" s="71">
        <f t="shared" si="242"/>
        <v>0</v>
      </c>
      <c r="Y1150" s="71">
        <f t="shared" si="243"/>
        <v>0</v>
      </c>
      <c r="Z1150" s="71">
        <f t="shared" si="244"/>
        <v>0</v>
      </c>
      <c r="AA1150" s="71">
        <f t="shared" si="245"/>
        <v>0</v>
      </c>
      <c r="AB1150" s="71">
        <f t="shared" si="246"/>
        <v>10537.8495</v>
      </c>
    </row>
    <row r="1151" spans="1:28" ht="15" thickBot="1" x14ac:dyDescent="0.35">
      <c r="A1151" s="58"/>
      <c r="B1151" s="58"/>
      <c r="C1151" s="58"/>
      <c r="D1151" s="58"/>
      <c r="E1151" s="58"/>
      <c r="F1151" s="58"/>
      <c r="G1151" s="58"/>
      <c r="H1151" s="58"/>
      <c r="I1151" s="58"/>
      <c r="J1151" s="58">
        <v>407</v>
      </c>
      <c r="K1151" s="56" t="s">
        <v>1423</v>
      </c>
      <c r="L1151" s="7" t="s">
        <v>1258</v>
      </c>
      <c r="M1151" s="88">
        <f t="shared" si="235"/>
        <v>407</v>
      </c>
      <c r="N1151" s="91">
        <v>3.64</v>
      </c>
      <c r="O1151" s="89">
        <f t="shared" si="236"/>
        <v>3.8081680000000002</v>
      </c>
      <c r="P1151" s="57">
        <f t="shared" si="247"/>
        <v>1549.9243760000002</v>
      </c>
      <c r="Q1151" s="57" t="s">
        <v>1286</v>
      </c>
      <c r="R1151" s="7" t="s">
        <v>1287</v>
      </c>
      <c r="S1151" s="71">
        <f t="shared" si="237"/>
        <v>0</v>
      </c>
      <c r="T1151" s="71">
        <f t="shared" si="238"/>
        <v>0</v>
      </c>
      <c r="U1151" s="71">
        <f t="shared" si="239"/>
        <v>0</v>
      </c>
      <c r="V1151" s="71">
        <f t="shared" si="240"/>
        <v>0</v>
      </c>
      <c r="W1151" s="71">
        <f t="shared" si="241"/>
        <v>0</v>
      </c>
      <c r="X1151" s="71">
        <f t="shared" si="242"/>
        <v>0</v>
      </c>
      <c r="Y1151" s="71">
        <f t="shared" si="243"/>
        <v>0</v>
      </c>
      <c r="Z1151" s="71">
        <f t="shared" si="244"/>
        <v>0</v>
      </c>
      <c r="AA1151" s="71">
        <f t="shared" si="245"/>
        <v>0</v>
      </c>
      <c r="AB1151" s="71">
        <f t="shared" si="246"/>
        <v>1549.9243760000002</v>
      </c>
    </row>
    <row r="1152" spans="1:28" ht="15" thickBot="1" x14ac:dyDescent="0.35">
      <c r="A1152" s="58"/>
      <c r="B1152" s="58"/>
      <c r="C1152" s="58"/>
      <c r="D1152" s="58"/>
      <c r="E1152" s="58"/>
      <c r="F1152" s="58"/>
      <c r="G1152" s="58"/>
      <c r="H1152" s="58"/>
      <c r="I1152" s="58"/>
      <c r="J1152" s="58">
        <v>220</v>
      </c>
      <c r="K1152" s="56" t="s">
        <v>1424</v>
      </c>
      <c r="L1152" s="7" t="s">
        <v>1425</v>
      </c>
      <c r="M1152" s="88">
        <f t="shared" si="235"/>
        <v>220</v>
      </c>
      <c r="N1152" s="91">
        <v>14.92</v>
      </c>
      <c r="O1152" s="89">
        <f t="shared" si="236"/>
        <v>15.609304</v>
      </c>
      <c r="P1152" s="57">
        <f t="shared" si="247"/>
        <v>3434.0468799999999</v>
      </c>
      <c r="Q1152" s="57" t="s">
        <v>1286</v>
      </c>
      <c r="R1152" s="7" t="s">
        <v>1287</v>
      </c>
      <c r="S1152" s="71">
        <f t="shared" si="237"/>
        <v>0</v>
      </c>
      <c r="T1152" s="71">
        <f t="shared" si="238"/>
        <v>0</v>
      </c>
      <c r="U1152" s="71">
        <f t="shared" si="239"/>
        <v>0</v>
      </c>
      <c r="V1152" s="71">
        <f t="shared" si="240"/>
        <v>0</v>
      </c>
      <c r="W1152" s="71">
        <f t="shared" si="241"/>
        <v>0</v>
      </c>
      <c r="X1152" s="71">
        <f t="shared" si="242"/>
        <v>0</v>
      </c>
      <c r="Y1152" s="71">
        <f t="shared" si="243"/>
        <v>0</v>
      </c>
      <c r="Z1152" s="71">
        <f t="shared" si="244"/>
        <v>0</v>
      </c>
      <c r="AA1152" s="71">
        <f t="shared" si="245"/>
        <v>0</v>
      </c>
      <c r="AB1152" s="71">
        <f t="shared" si="246"/>
        <v>3434.0468799999999</v>
      </c>
    </row>
    <row r="1153" spans="1:28" ht="15" thickBot="1" x14ac:dyDescent="0.35">
      <c r="A1153" s="58"/>
      <c r="B1153" s="58"/>
      <c r="C1153" s="58"/>
      <c r="D1153" s="58"/>
      <c r="E1153" s="58"/>
      <c r="F1153" s="58"/>
      <c r="G1153" s="58"/>
      <c r="H1153" s="58"/>
      <c r="I1153" s="58"/>
      <c r="J1153" s="58">
        <v>2310</v>
      </c>
      <c r="K1153" s="56" t="s">
        <v>1426</v>
      </c>
      <c r="L1153" s="7" t="s">
        <v>1270</v>
      </c>
      <c r="M1153" s="88">
        <f t="shared" si="235"/>
        <v>2310</v>
      </c>
      <c r="N1153" s="91">
        <v>14.92</v>
      </c>
      <c r="O1153" s="89">
        <f t="shared" si="236"/>
        <v>15.609304</v>
      </c>
      <c r="P1153" s="57">
        <f t="shared" si="247"/>
        <v>36057.49224</v>
      </c>
      <c r="Q1153" s="57" t="s">
        <v>1286</v>
      </c>
      <c r="R1153" s="7" t="s">
        <v>1287</v>
      </c>
      <c r="S1153" s="71">
        <f t="shared" si="237"/>
        <v>0</v>
      </c>
      <c r="T1153" s="71">
        <f t="shared" si="238"/>
        <v>0</v>
      </c>
      <c r="U1153" s="71">
        <f t="shared" si="239"/>
        <v>0</v>
      </c>
      <c r="V1153" s="71">
        <f t="shared" si="240"/>
        <v>0</v>
      </c>
      <c r="W1153" s="71">
        <f t="shared" si="241"/>
        <v>0</v>
      </c>
      <c r="X1153" s="71">
        <f t="shared" si="242"/>
        <v>0</v>
      </c>
      <c r="Y1153" s="71">
        <f t="shared" si="243"/>
        <v>0</v>
      </c>
      <c r="Z1153" s="71">
        <f t="shared" si="244"/>
        <v>0</v>
      </c>
      <c r="AA1153" s="71">
        <f t="shared" si="245"/>
        <v>0</v>
      </c>
      <c r="AB1153" s="71">
        <f t="shared" si="246"/>
        <v>36057.49224</v>
      </c>
    </row>
    <row r="1154" spans="1:28" ht="15" thickBot="1" x14ac:dyDescent="0.35">
      <c r="A1154" s="58"/>
      <c r="B1154" s="58"/>
      <c r="C1154" s="58"/>
      <c r="D1154" s="58"/>
      <c r="E1154" s="58"/>
      <c r="F1154" s="58"/>
      <c r="G1154" s="58"/>
      <c r="H1154" s="58"/>
      <c r="I1154" s="58"/>
      <c r="J1154" s="58">
        <v>404</v>
      </c>
      <c r="K1154" s="56" t="s">
        <v>1427</v>
      </c>
      <c r="L1154" s="7" t="s">
        <v>1146</v>
      </c>
      <c r="M1154" s="88">
        <f t="shared" ref="M1154:M1217" si="248">SUM(A1154:J1154)</f>
        <v>404</v>
      </c>
      <c r="N1154" s="91">
        <v>18.47</v>
      </c>
      <c r="O1154" s="89">
        <f t="shared" si="236"/>
        <v>19.323314</v>
      </c>
      <c r="P1154" s="57">
        <f t="shared" si="247"/>
        <v>7806.6188560000001</v>
      </c>
      <c r="Q1154" s="57" t="s">
        <v>1286</v>
      </c>
      <c r="R1154" s="7" t="s">
        <v>1287</v>
      </c>
      <c r="S1154" s="71">
        <f t="shared" si="237"/>
        <v>0</v>
      </c>
      <c r="T1154" s="71">
        <f t="shared" si="238"/>
        <v>0</v>
      </c>
      <c r="U1154" s="71">
        <f t="shared" si="239"/>
        <v>0</v>
      </c>
      <c r="V1154" s="71">
        <f t="shared" si="240"/>
        <v>0</v>
      </c>
      <c r="W1154" s="71">
        <f t="shared" si="241"/>
        <v>0</v>
      </c>
      <c r="X1154" s="71">
        <f t="shared" si="242"/>
        <v>0</v>
      </c>
      <c r="Y1154" s="71">
        <f t="shared" si="243"/>
        <v>0</v>
      </c>
      <c r="Z1154" s="71">
        <f t="shared" si="244"/>
        <v>0</v>
      </c>
      <c r="AA1154" s="71">
        <f t="shared" si="245"/>
        <v>0</v>
      </c>
      <c r="AB1154" s="71">
        <f t="shared" si="246"/>
        <v>7806.6188560000001</v>
      </c>
    </row>
    <row r="1155" spans="1:28" ht="15" thickBot="1" x14ac:dyDescent="0.35">
      <c r="A1155" s="58"/>
      <c r="B1155" s="58"/>
      <c r="C1155" s="58"/>
      <c r="D1155" s="58"/>
      <c r="E1155" s="58"/>
      <c r="F1155" s="58"/>
      <c r="G1155" s="58"/>
      <c r="H1155" s="58"/>
      <c r="I1155" s="58"/>
      <c r="J1155" s="58">
        <v>157</v>
      </c>
      <c r="K1155" s="56" t="s">
        <v>1428</v>
      </c>
      <c r="L1155" s="7" t="s">
        <v>1146</v>
      </c>
      <c r="M1155" s="88">
        <f t="shared" si="248"/>
        <v>157</v>
      </c>
      <c r="N1155" s="91">
        <v>31.18</v>
      </c>
      <c r="O1155" s="89">
        <f t="shared" si="236"/>
        <v>32.620516000000002</v>
      </c>
      <c r="P1155" s="57">
        <f t="shared" si="247"/>
        <v>5121.4210120000007</v>
      </c>
      <c r="Q1155" s="57" t="s">
        <v>1286</v>
      </c>
      <c r="R1155" s="7" t="s">
        <v>1287</v>
      </c>
      <c r="S1155" s="71">
        <f t="shared" si="237"/>
        <v>0</v>
      </c>
      <c r="T1155" s="71">
        <f t="shared" si="238"/>
        <v>0</v>
      </c>
      <c r="U1155" s="71">
        <f t="shared" si="239"/>
        <v>0</v>
      </c>
      <c r="V1155" s="71">
        <f t="shared" si="240"/>
        <v>0</v>
      </c>
      <c r="W1155" s="71">
        <f t="shared" si="241"/>
        <v>0</v>
      </c>
      <c r="X1155" s="71">
        <f t="shared" si="242"/>
        <v>0</v>
      </c>
      <c r="Y1155" s="71">
        <f t="shared" si="243"/>
        <v>0</v>
      </c>
      <c r="Z1155" s="71">
        <f t="shared" si="244"/>
        <v>0</v>
      </c>
      <c r="AA1155" s="71">
        <f t="shared" si="245"/>
        <v>0</v>
      </c>
      <c r="AB1155" s="71">
        <f t="shared" si="246"/>
        <v>5121.4210120000007</v>
      </c>
    </row>
    <row r="1156" spans="1:28" ht="15" thickBot="1" x14ac:dyDescent="0.35">
      <c r="A1156" s="58"/>
      <c r="B1156" s="58"/>
      <c r="C1156" s="58"/>
      <c r="D1156" s="58"/>
      <c r="E1156" s="58"/>
      <c r="F1156" s="58"/>
      <c r="G1156" s="58"/>
      <c r="H1156" s="58"/>
      <c r="I1156" s="58"/>
      <c r="J1156" s="58">
        <v>11</v>
      </c>
      <c r="K1156" s="56" t="s">
        <v>1429</v>
      </c>
      <c r="L1156" s="7" t="s">
        <v>1146</v>
      </c>
      <c r="M1156" s="88">
        <f t="shared" si="248"/>
        <v>11</v>
      </c>
      <c r="N1156" s="91">
        <v>5.5</v>
      </c>
      <c r="O1156" s="89">
        <f t="shared" si="236"/>
        <v>5.7541000000000002</v>
      </c>
      <c r="P1156" s="57">
        <f t="shared" si="247"/>
        <v>63.295100000000005</v>
      </c>
      <c r="Q1156" s="57" t="s">
        <v>1286</v>
      </c>
      <c r="R1156" s="7" t="s">
        <v>1287</v>
      </c>
      <c r="S1156" s="71">
        <f t="shared" si="237"/>
        <v>0</v>
      </c>
      <c r="T1156" s="71">
        <f t="shared" si="238"/>
        <v>0</v>
      </c>
      <c r="U1156" s="71">
        <f t="shared" si="239"/>
        <v>0</v>
      </c>
      <c r="V1156" s="71">
        <f t="shared" si="240"/>
        <v>0</v>
      </c>
      <c r="W1156" s="71">
        <f t="shared" si="241"/>
        <v>0</v>
      </c>
      <c r="X1156" s="71">
        <f t="shared" si="242"/>
        <v>0</v>
      </c>
      <c r="Y1156" s="71">
        <f t="shared" si="243"/>
        <v>0</v>
      </c>
      <c r="Z1156" s="71">
        <f t="shared" si="244"/>
        <v>0</v>
      </c>
      <c r="AA1156" s="71">
        <f t="shared" si="245"/>
        <v>0</v>
      </c>
      <c r="AB1156" s="71">
        <f t="shared" si="246"/>
        <v>63.295100000000005</v>
      </c>
    </row>
    <row r="1157" spans="1:28" ht="15" thickBot="1" x14ac:dyDescent="0.35">
      <c r="A1157" s="58"/>
      <c r="B1157" s="58"/>
      <c r="C1157" s="58"/>
      <c r="D1157" s="58"/>
      <c r="E1157" s="58"/>
      <c r="F1157" s="58"/>
      <c r="G1157" s="58"/>
      <c r="H1157" s="58"/>
      <c r="I1157" s="58"/>
      <c r="J1157" s="58">
        <v>481</v>
      </c>
      <c r="K1157" s="56" t="s">
        <v>1430</v>
      </c>
      <c r="L1157" s="7" t="s">
        <v>1146</v>
      </c>
      <c r="M1157" s="88">
        <f t="shared" si="248"/>
        <v>481</v>
      </c>
      <c r="N1157" s="91">
        <v>15.67</v>
      </c>
      <c r="O1157" s="89">
        <f t="shared" si="236"/>
        <v>16.393954000000001</v>
      </c>
      <c r="P1157" s="57">
        <f t="shared" si="247"/>
        <v>7885.4918740000003</v>
      </c>
      <c r="Q1157" s="57" t="s">
        <v>1286</v>
      </c>
      <c r="R1157" s="7" t="s">
        <v>1287</v>
      </c>
      <c r="S1157" s="71">
        <f t="shared" si="237"/>
        <v>0</v>
      </c>
      <c r="T1157" s="71">
        <f t="shared" si="238"/>
        <v>0</v>
      </c>
      <c r="U1157" s="71">
        <f t="shared" si="239"/>
        <v>0</v>
      </c>
      <c r="V1157" s="71">
        <f t="shared" si="240"/>
        <v>0</v>
      </c>
      <c r="W1157" s="71">
        <f t="shared" si="241"/>
        <v>0</v>
      </c>
      <c r="X1157" s="71">
        <f t="shared" si="242"/>
        <v>0</v>
      </c>
      <c r="Y1157" s="71">
        <f t="shared" si="243"/>
        <v>0</v>
      </c>
      <c r="Z1157" s="71">
        <f t="shared" si="244"/>
        <v>0</v>
      </c>
      <c r="AA1157" s="71">
        <f t="shared" si="245"/>
        <v>0</v>
      </c>
      <c r="AB1157" s="71">
        <f t="shared" si="246"/>
        <v>7885.4918740000003</v>
      </c>
    </row>
    <row r="1158" spans="1:28" ht="15" thickBot="1" x14ac:dyDescent="0.35">
      <c r="A1158" s="58"/>
      <c r="B1158" s="58"/>
      <c r="C1158" s="58"/>
      <c r="D1158" s="58"/>
      <c r="E1158" s="58"/>
      <c r="F1158" s="58"/>
      <c r="G1158" s="58"/>
      <c r="H1158" s="58"/>
      <c r="I1158" s="58"/>
      <c r="J1158" s="58">
        <v>568</v>
      </c>
      <c r="K1158" s="56" t="s">
        <v>1431</v>
      </c>
      <c r="L1158" s="7" t="s">
        <v>1432</v>
      </c>
      <c r="M1158" s="88">
        <f t="shared" si="248"/>
        <v>568</v>
      </c>
      <c r="N1158" s="91">
        <v>13.97</v>
      </c>
      <c r="O1158" s="89">
        <f t="shared" si="236"/>
        <v>14.615414000000001</v>
      </c>
      <c r="P1158" s="57">
        <f t="shared" si="247"/>
        <v>8301.5551520000008</v>
      </c>
      <c r="Q1158" s="57" t="s">
        <v>1286</v>
      </c>
      <c r="R1158" s="7" t="s">
        <v>1287</v>
      </c>
      <c r="S1158" s="71">
        <f t="shared" si="237"/>
        <v>0</v>
      </c>
      <c r="T1158" s="71">
        <f t="shared" si="238"/>
        <v>0</v>
      </c>
      <c r="U1158" s="71">
        <f t="shared" si="239"/>
        <v>0</v>
      </c>
      <c r="V1158" s="71">
        <f t="shared" si="240"/>
        <v>0</v>
      </c>
      <c r="W1158" s="71">
        <f t="shared" si="241"/>
        <v>0</v>
      </c>
      <c r="X1158" s="71">
        <f t="shared" si="242"/>
        <v>0</v>
      </c>
      <c r="Y1158" s="71">
        <f t="shared" si="243"/>
        <v>0</v>
      </c>
      <c r="Z1158" s="71">
        <f t="shared" si="244"/>
        <v>0</v>
      </c>
      <c r="AA1158" s="71">
        <f t="shared" si="245"/>
        <v>0</v>
      </c>
      <c r="AB1158" s="71">
        <f t="shared" si="246"/>
        <v>8301.5551520000008</v>
      </c>
    </row>
    <row r="1159" spans="1:28" ht="15" thickBot="1" x14ac:dyDescent="0.35">
      <c r="A1159" s="58"/>
      <c r="B1159" s="58"/>
      <c r="C1159" s="58"/>
      <c r="D1159" s="58"/>
      <c r="E1159" s="58"/>
      <c r="F1159" s="58"/>
      <c r="G1159" s="58"/>
      <c r="H1159" s="58"/>
      <c r="I1159" s="58"/>
      <c r="J1159" s="58">
        <v>2915</v>
      </c>
      <c r="K1159" s="56" t="s">
        <v>1433</v>
      </c>
      <c r="L1159" s="7" t="s">
        <v>1434</v>
      </c>
      <c r="M1159" s="88">
        <f t="shared" si="248"/>
        <v>2915</v>
      </c>
      <c r="N1159" s="91">
        <v>13.62</v>
      </c>
      <c r="O1159" s="89">
        <f t="shared" ref="O1159:O1222" si="249">N1159*4.62%+N1159</f>
        <v>14.249243999999999</v>
      </c>
      <c r="P1159" s="57">
        <f t="shared" si="247"/>
        <v>41536.546259999996</v>
      </c>
      <c r="Q1159" s="57" t="s">
        <v>1286</v>
      </c>
      <c r="R1159" s="7" t="s">
        <v>1287</v>
      </c>
      <c r="S1159" s="71">
        <f t="shared" si="237"/>
        <v>0</v>
      </c>
      <c r="T1159" s="71">
        <f t="shared" si="238"/>
        <v>0</v>
      </c>
      <c r="U1159" s="71">
        <f t="shared" si="239"/>
        <v>0</v>
      </c>
      <c r="V1159" s="71">
        <f t="shared" si="240"/>
        <v>0</v>
      </c>
      <c r="W1159" s="71">
        <f t="shared" si="241"/>
        <v>0</v>
      </c>
      <c r="X1159" s="71">
        <f t="shared" si="242"/>
        <v>0</v>
      </c>
      <c r="Y1159" s="71">
        <f t="shared" si="243"/>
        <v>0</v>
      </c>
      <c r="Z1159" s="71">
        <f t="shared" si="244"/>
        <v>0</v>
      </c>
      <c r="AA1159" s="71">
        <f t="shared" si="245"/>
        <v>0</v>
      </c>
      <c r="AB1159" s="71">
        <f t="shared" si="246"/>
        <v>41536.546259999996</v>
      </c>
    </row>
    <row r="1160" spans="1:28" ht="15" thickBot="1" x14ac:dyDescent="0.35">
      <c r="A1160" s="58"/>
      <c r="B1160" s="58"/>
      <c r="C1160" s="58"/>
      <c r="D1160" s="58"/>
      <c r="E1160" s="58"/>
      <c r="F1160" s="58"/>
      <c r="G1160" s="58"/>
      <c r="H1160" s="58"/>
      <c r="I1160" s="58"/>
      <c r="J1160" s="58">
        <v>380</v>
      </c>
      <c r="K1160" s="56" t="s">
        <v>1435</v>
      </c>
      <c r="L1160" s="7" t="s">
        <v>1436</v>
      </c>
      <c r="M1160" s="88">
        <f t="shared" si="248"/>
        <v>380</v>
      </c>
      <c r="N1160" s="91">
        <v>3.13</v>
      </c>
      <c r="O1160" s="89">
        <f t="shared" si="249"/>
        <v>3.2746059999999999</v>
      </c>
      <c r="P1160" s="57">
        <f t="shared" si="247"/>
        <v>1244.3502799999999</v>
      </c>
      <c r="Q1160" s="57" t="s">
        <v>1286</v>
      </c>
      <c r="R1160" s="7" t="s">
        <v>1287</v>
      </c>
      <c r="S1160" s="71">
        <f t="shared" ref="S1160:S1223" si="250">A1160*O1160</f>
        <v>0</v>
      </c>
      <c r="T1160" s="71">
        <f t="shared" ref="T1160:T1223" si="251">B1160*O1160</f>
        <v>0</v>
      </c>
      <c r="U1160" s="71">
        <f t="shared" ref="U1160:U1223" si="252">C1160*O1160</f>
        <v>0</v>
      </c>
      <c r="V1160" s="71">
        <f t="shared" ref="V1160:V1223" si="253">D1160*O1160</f>
        <v>0</v>
      </c>
      <c r="W1160" s="71">
        <f t="shared" ref="W1160:W1223" si="254">E1160*O1160</f>
        <v>0</v>
      </c>
      <c r="X1160" s="71">
        <f t="shared" ref="X1160:X1223" si="255">F1160*O1160</f>
        <v>0</v>
      </c>
      <c r="Y1160" s="71">
        <f t="shared" ref="Y1160:Y1223" si="256">G1160*O1160</f>
        <v>0</v>
      </c>
      <c r="Z1160" s="71">
        <f t="shared" ref="Z1160:Z1223" si="257">H1160*O1160</f>
        <v>0</v>
      </c>
      <c r="AA1160" s="71">
        <f t="shared" ref="AA1160:AA1223" si="258">I1160*O1160</f>
        <v>0</v>
      </c>
      <c r="AB1160" s="71">
        <f t="shared" ref="AB1160:AB1223" si="259">J1160*O1160</f>
        <v>1244.3502799999999</v>
      </c>
    </row>
    <row r="1161" spans="1:28" ht="15" thickBot="1" x14ac:dyDescent="0.35">
      <c r="A1161" s="58"/>
      <c r="B1161" s="58"/>
      <c r="C1161" s="58"/>
      <c r="D1161" s="58"/>
      <c r="E1161" s="58"/>
      <c r="F1161" s="58"/>
      <c r="G1161" s="58"/>
      <c r="H1161" s="58"/>
      <c r="I1161" s="58"/>
      <c r="J1161" s="58">
        <v>300</v>
      </c>
      <c r="K1161" s="56" t="s">
        <v>1437</v>
      </c>
      <c r="L1161" s="7" t="s">
        <v>1438</v>
      </c>
      <c r="M1161" s="88">
        <f t="shared" si="248"/>
        <v>300</v>
      </c>
      <c r="N1161" s="91">
        <v>3.6</v>
      </c>
      <c r="O1161" s="89">
        <f t="shared" si="249"/>
        <v>3.7663199999999999</v>
      </c>
      <c r="P1161" s="57">
        <f t="shared" si="247"/>
        <v>1129.896</v>
      </c>
      <c r="Q1161" s="57" t="s">
        <v>1286</v>
      </c>
      <c r="R1161" s="7" t="s">
        <v>1287</v>
      </c>
      <c r="S1161" s="71">
        <f t="shared" si="250"/>
        <v>0</v>
      </c>
      <c r="T1161" s="71">
        <f t="shared" si="251"/>
        <v>0</v>
      </c>
      <c r="U1161" s="71">
        <f t="shared" si="252"/>
        <v>0</v>
      </c>
      <c r="V1161" s="71">
        <f t="shared" si="253"/>
        <v>0</v>
      </c>
      <c r="W1161" s="71">
        <f t="shared" si="254"/>
        <v>0</v>
      </c>
      <c r="X1161" s="71">
        <f t="shared" si="255"/>
        <v>0</v>
      </c>
      <c r="Y1161" s="71">
        <f t="shared" si="256"/>
        <v>0</v>
      </c>
      <c r="Z1161" s="71">
        <f t="shared" si="257"/>
        <v>0</v>
      </c>
      <c r="AA1161" s="71">
        <f t="shared" si="258"/>
        <v>0</v>
      </c>
      <c r="AB1161" s="71">
        <f t="shared" si="259"/>
        <v>1129.896</v>
      </c>
    </row>
    <row r="1162" spans="1:28" ht="15" thickBot="1" x14ac:dyDescent="0.35">
      <c r="A1162" s="58"/>
      <c r="B1162" s="58"/>
      <c r="C1162" s="58"/>
      <c r="D1162" s="58"/>
      <c r="E1162" s="58"/>
      <c r="F1162" s="58"/>
      <c r="G1162" s="58"/>
      <c r="H1162" s="58"/>
      <c r="I1162" s="58"/>
      <c r="J1162" s="58">
        <v>650</v>
      </c>
      <c r="K1162" s="56" t="s">
        <v>1439</v>
      </c>
      <c r="L1162" s="7" t="s">
        <v>1440</v>
      </c>
      <c r="M1162" s="88">
        <f t="shared" si="248"/>
        <v>650</v>
      </c>
      <c r="N1162" s="91">
        <v>44.93</v>
      </c>
      <c r="O1162" s="89">
        <f t="shared" si="249"/>
        <v>47.005766000000001</v>
      </c>
      <c r="P1162" s="57">
        <f t="shared" si="247"/>
        <v>30553.747900000002</v>
      </c>
      <c r="Q1162" s="57" t="s">
        <v>1286</v>
      </c>
      <c r="R1162" s="7" t="s">
        <v>1287</v>
      </c>
      <c r="S1162" s="71">
        <f t="shared" si="250"/>
        <v>0</v>
      </c>
      <c r="T1162" s="71">
        <f t="shared" si="251"/>
        <v>0</v>
      </c>
      <c r="U1162" s="71">
        <f t="shared" si="252"/>
        <v>0</v>
      </c>
      <c r="V1162" s="71">
        <f t="shared" si="253"/>
        <v>0</v>
      </c>
      <c r="W1162" s="71">
        <f t="shared" si="254"/>
        <v>0</v>
      </c>
      <c r="X1162" s="71">
        <f t="shared" si="255"/>
        <v>0</v>
      </c>
      <c r="Y1162" s="71">
        <f t="shared" si="256"/>
        <v>0</v>
      </c>
      <c r="Z1162" s="71">
        <f t="shared" si="257"/>
        <v>0</v>
      </c>
      <c r="AA1162" s="71">
        <f t="shared" si="258"/>
        <v>0</v>
      </c>
      <c r="AB1162" s="71">
        <f t="shared" si="259"/>
        <v>30553.747900000002</v>
      </c>
    </row>
    <row r="1163" spans="1:28" ht="15" thickBot="1" x14ac:dyDescent="0.35">
      <c r="A1163" s="58"/>
      <c r="B1163" s="58"/>
      <c r="C1163" s="58"/>
      <c r="D1163" s="58"/>
      <c r="E1163" s="58"/>
      <c r="F1163" s="58"/>
      <c r="G1163" s="58"/>
      <c r="H1163" s="58"/>
      <c r="I1163" s="58"/>
      <c r="J1163" s="58">
        <v>170</v>
      </c>
      <c r="K1163" s="56" t="s">
        <v>1441</v>
      </c>
      <c r="L1163" s="7" t="s">
        <v>1442</v>
      </c>
      <c r="M1163" s="88">
        <f t="shared" si="248"/>
        <v>170</v>
      </c>
      <c r="N1163" s="91">
        <v>69.62</v>
      </c>
      <c r="O1163" s="89">
        <f t="shared" si="249"/>
        <v>72.836444</v>
      </c>
      <c r="P1163" s="57">
        <f t="shared" si="247"/>
        <v>12382.19548</v>
      </c>
      <c r="Q1163" s="57" t="s">
        <v>1286</v>
      </c>
      <c r="R1163" s="7" t="s">
        <v>1287</v>
      </c>
      <c r="S1163" s="71">
        <f t="shared" si="250"/>
        <v>0</v>
      </c>
      <c r="T1163" s="71">
        <f t="shared" si="251"/>
        <v>0</v>
      </c>
      <c r="U1163" s="71">
        <f t="shared" si="252"/>
        <v>0</v>
      </c>
      <c r="V1163" s="71">
        <f t="shared" si="253"/>
        <v>0</v>
      </c>
      <c r="W1163" s="71">
        <f t="shared" si="254"/>
        <v>0</v>
      </c>
      <c r="X1163" s="71">
        <f t="shared" si="255"/>
        <v>0</v>
      </c>
      <c r="Y1163" s="71">
        <f t="shared" si="256"/>
        <v>0</v>
      </c>
      <c r="Z1163" s="71">
        <f t="shared" si="257"/>
        <v>0</v>
      </c>
      <c r="AA1163" s="71">
        <f t="shared" si="258"/>
        <v>0</v>
      </c>
      <c r="AB1163" s="71">
        <f t="shared" si="259"/>
        <v>12382.19548</v>
      </c>
    </row>
    <row r="1164" spans="1:28" ht="15" thickBot="1" x14ac:dyDescent="0.35">
      <c r="A1164" s="58"/>
      <c r="B1164" s="58"/>
      <c r="C1164" s="58"/>
      <c r="D1164" s="58"/>
      <c r="E1164" s="58"/>
      <c r="F1164" s="58"/>
      <c r="G1164" s="58"/>
      <c r="H1164" s="58"/>
      <c r="I1164" s="58"/>
      <c r="J1164" s="58">
        <v>520</v>
      </c>
      <c r="K1164" s="56" t="s">
        <v>1443</v>
      </c>
      <c r="L1164" s="7" t="s">
        <v>1444</v>
      </c>
      <c r="M1164" s="88">
        <f t="shared" si="248"/>
        <v>520</v>
      </c>
      <c r="N1164" s="91">
        <v>6.39</v>
      </c>
      <c r="O1164" s="89">
        <f t="shared" si="249"/>
        <v>6.6852179999999999</v>
      </c>
      <c r="P1164" s="57">
        <f t="shared" si="247"/>
        <v>3476.3133600000001</v>
      </c>
      <c r="Q1164" s="57" t="s">
        <v>1286</v>
      </c>
      <c r="R1164" s="7" t="s">
        <v>1287</v>
      </c>
      <c r="S1164" s="71">
        <f t="shared" si="250"/>
        <v>0</v>
      </c>
      <c r="T1164" s="71">
        <f t="shared" si="251"/>
        <v>0</v>
      </c>
      <c r="U1164" s="71">
        <f t="shared" si="252"/>
        <v>0</v>
      </c>
      <c r="V1164" s="71">
        <f t="shared" si="253"/>
        <v>0</v>
      </c>
      <c r="W1164" s="71">
        <f t="shared" si="254"/>
        <v>0</v>
      </c>
      <c r="X1164" s="71">
        <f t="shared" si="255"/>
        <v>0</v>
      </c>
      <c r="Y1164" s="71">
        <f t="shared" si="256"/>
        <v>0</v>
      </c>
      <c r="Z1164" s="71">
        <f t="shared" si="257"/>
        <v>0</v>
      </c>
      <c r="AA1164" s="71">
        <f t="shared" si="258"/>
        <v>0</v>
      </c>
      <c r="AB1164" s="71">
        <f t="shared" si="259"/>
        <v>3476.3133600000001</v>
      </c>
    </row>
    <row r="1165" spans="1:28" ht="15" thickBot="1" x14ac:dyDescent="0.35">
      <c r="A1165" s="58"/>
      <c r="B1165" s="58"/>
      <c r="C1165" s="58"/>
      <c r="D1165" s="58"/>
      <c r="E1165" s="58"/>
      <c r="F1165" s="58"/>
      <c r="G1165" s="58"/>
      <c r="H1165" s="58"/>
      <c r="I1165" s="58"/>
      <c r="J1165" s="58">
        <v>270</v>
      </c>
      <c r="K1165" s="56" t="s">
        <v>1445</v>
      </c>
      <c r="L1165" s="7" t="s">
        <v>1446</v>
      </c>
      <c r="M1165" s="88">
        <f t="shared" si="248"/>
        <v>270</v>
      </c>
      <c r="N1165" s="91">
        <v>7.91</v>
      </c>
      <c r="O1165" s="89">
        <f t="shared" si="249"/>
        <v>8.275442</v>
      </c>
      <c r="P1165" s="57">
        <f t="shared" si="247"/>
        <v>2234.3693400000002</v>
      </c>
      <c r="Q1165" s="57" t="s">
        <v>1286</v>
      </c>
      <c r="R1165" s="7" t="s">
        <v>1287</v>
      </c>
      <c r="S1165" s="71">
        <f t="shared" si="250"/>
        <v>0</v>
      </c>
      <c r="T1165" s="71">
        <f t="shared" si="251"/>
        <v>0</v>
      </c>
      <c r="U1165" s="71">
        <f t="shared" si="252"/>
        <v>0</v>
      </c>
      <c r="V1165" s="71">
        <f t="shared" si="253"/>
        <v>0</v>
      </c>
      <c r="W1165" s="71">
        <f t="shared" si="254"/>
        <v>0</v>
      </c>
      <c r="X1165" s="71">
        <f t="shared" si="255"/>
        <v>0</v>
      </c>
      <c r="Y1165" s="71">
        <f t="shared" si="256"/>
        <v>0</v>
      </c>
      <c r="Z1165" s="71">
        <f t="shared" si="257"/>
        <v>0</v>
      </c>
      <c r="AA1165" s="71">
        <f t="shared" si="258"/>
        <v>0</v>
      </c>
      <c r="AB1165" s="71">
        <f t="shared" si="259"/>
        <v>2234.3693400000002</v>
      </c>
    </row>
    <row r="1166" spans="1:28" ht="15" thickBot="1" x14ac:dyDescent="0.35">
      <c r="A1166" s="58"/>
      <c r="B1166" s="58"/>
      <c r="C1166" s="58"/>
      <c r="D1166" s="58"/>
      <c r="E1166" s="58"/>
      <c r="F1166" s="58"/>
      <c r="G1166" s="58"/>
      <c r="H1166" s="58"/>
      <c r="I1166" s="58"/>
      <c r="J1166" s="58">
        <v>300</v>
      </c>
      <c r="K1166" s="56" t="s">
        <v>1447</v>
      </c>
      <c r="L1166" s="7" t="s">
        <v>1448</v>
      </c>
      <c r="M1166" s="88">
        <f t="shared" si="248"/>
        <v>300</v>
      </c>
      <c r="N1166" s="91">
        <v>3.83</v>
      </c>
      <c r="O1166" s="89">
        <f t="shared" si="249"/>
        <v>4.0069460000000001</v>
      </c>
      <c r="P1166" s="57">
        <f t="shared" si="247"/>
        <v>1202.0838000000001</v>
      </c>
      <c r="Q1166" s="57" t="s">
        <v>1286</v>
      </c>
      <c r="R1166" s="7" t="s">
        <v>1287</v>
      </c>
      <c r="S1166" s="71">
        <f t="shared" si="250"/>
        <v>0</v>
      </c>
      <c r="T1166" s="71">
        <f t="shared" si="251"/>
        <v>0</v>
      </c>
      <c r="U1166" s="71">
        <f t="shared" si="252"/>
        <v>0</v>
      </c>
      <c r="V1166" s="71">
        <f t="shared" si="253"/>
        <v>0</v>
      </c>
      <c r="W1166" s="71">
        <f t="shared" si="254"/>
        <v>0</v>
      </c>
      <c r="X1166" s="71">
        <f t="shared" si="255"/>
        <v>0</v>
      </c>
      <c r="Y1166" s="71">
        <f t="shared" si="256"/>
        <v>0</v>
      </c>
      <c r="Z1166" s="71">
        <f t="shared" si="257"/>
        <v>0</v>
      </c>
      <c r="AA1166" s="71">
        <f t="shared" si="258"/>
        <v>0</v>
      </c>
      <c r="AB1166" s="71">
        <f t="shared" si="259"/>
        <v>1202.0838000000001</v>
      </c>
    </row>
    <row r="1167" spans="1:28" ht="15" thickBot="1" x14ac:dyDescent="0.35">
      <c r="A1167" s="58"/>
      <c r="B1167" s="58"/>
      <c r="C1167" s="58"/>
      <c r="D1167" s="58"/>
      <c r="E1167" s="58"/>
      <c r="F1167" s="58"/>
      <c r="G1167" s="58"/>
      <c r="H1167" s="58"/>
      <c r="I1167" s="58"/>
      <c r="J1167" s="58">
        <v>4116</v>
      </c>
      <c r="K1167" s="56" t="s">
        <v>1449</v>
      </c>
      <c r="L1167" s="7" t="s">
        <v>1450</v>
      </c>
      <c r="M1167" s="88">
        <f t="shared" si="248"/>
        <v>4116</v>
      </c>
      <c r="N1167" s="91">
        <v>4.2</v>
      </c>
      <c r="O1167" s="89">
        <f t="shared" si="249"/>
        <v>4.3940400000000004</v>
      </c>
      <c r="P1167" s="57">
        <f t="shared" si="247"/>
        <v>18085.868640000001</v>
      </c>
      <c r="Q1167" s="57" t="s">
        <v>1286</v>
      </c>
      <c r="R1167" s="7" t="s">
        <v>1287</v>
      </c>
      <c r="S1167" s="71">
        <f t="shared" si="250"/>
        <v>0</v>
      </c>
      <c r="T1167" s="71">
        <f t="shared" si="251"/>
        <v>0</v>
      </c>
      <c r="U1167" s="71">
        <f t="shared" si="252"/>
        <v>0</v>
      </c>
      <c r="V1167" s="71">
        <f t="shared" si="253"/>
        <v>0</v>
      </c>
      <c r="W1167" s="71">
        <f t="shared" si="254"/>
        <v>0</v>
      </c>
      <c r="X1167" s="71">
        <f t="shared" si="255"/>
        <v>0</v>
      </c>
      <c r="Y1167" s="71">
        <f t="shared" si="256"/>
        <v>0</v>
      </c>
      <c r="Z1167" s="71">
        <f t="shared" si="257"/>
        <v>0</v>
      </c>
      <c r="AA1167" s="71">
        <f t="shared" si="258"/>
        <v>0</v>
      </c>
      <c r="AB1167" s="71">
        <f t="shared" si="259"/>
        <v>18085.868640000001</v>
      </c>
    </row>
    <row r="1168" spans="1:28" ht="15" thickBot="1" x14ac:dyDescent="0.35">
      <c r="A1168" s="58"/>
      <c r="B1168" s="58"/>
      <c r="C1168" s="58"/>
      <c r="D1168" s="58"/>
      <c r="E1168" s="58"/>
      <c r="F1168" s="58"/>
      <c r="G1168" s="58"/>
      <c r="H1168" s="58"/>
      <c r="I1168" s="58"/>
      <c r="J1168" s="58">
        <v>4295</v>
      </c>
      <c r="K1168" s="56" t="s">
        <v>1451</v>
      </c>
      <c r="L1168" s="7" t="s">
        <v>1452</v>
      </c>
      <c r="M1168" s="88">
        <f t="shared" si="248"/>
        <v>4295</v>
      </c>
      <c r="N1168" s="91">
        <v>4.2300000000000004</v>
      </c>
      <c r="O1168" s="89">
        <f t="shared" si="249"/>
        <v>4.4254260000000007</v>
      </c>
      <c r="P1168" s="57">
        <f t="shared" si="247"/>
        <v>19007.204670000003</v>
      </c>
      <c r="Q1168" s="57" t="s">
        <v>1286</v>
      </c>
      <c r="R1168" s="7" t="s">
        <v>1287</v>
      </c>
      <c r="S1168" s="71">
        <f t="shared" si="250"/>
        <v>0</v>
      </c>
      <c r="T1168" s="71">
        <f t="shared" si="251"/>
        <v>0</v>
      </c>
      <c r="U1168" s="71">
        <f t="shared" si="252"/>
        <v>0</v>
      </c>
      <c r="V1168" s="71">
        <f t="shared" si="253"/>
        <v>0</v>
      </c>
      <c r="W1168" s="71">
        <f t="shared" si="254"/>
        <v>0</v>
      </c>
      <c r="X1168" s="71">
        <f t="shared" si="255"/>
        <v>0</v>
      </c>
      <c r="Y1168" s="71">
        <f t="shared" si="256"/>
        <v>0</v>
      </c>
      <c r="Z1168" s="71">
        <f t="shared" si="257"/>
        <v>0</v>
      </c>
      <c r="AA1168" s="71">
        <f t="shared" si="258"/>
        <v>0</v>
      </c>
      <c r="AB1168" s="71">
        <f t="shared" si="259"/>
        <v>19007.204670000003</v>
      </c>
    </row>
    <row r="1169" spans="1:28" ht="15" thickBot="1" x14ac:dyDescent="0.35">
      <c r="A1169" s="58"/>
      <c r="B1169" s="58"/>
      <c r="C1169" s="58"/>
      <c r="D1169" s="58"/>
      <c r="E1169" s="58"/>
      <c r="F1169" s="58"/>
      <c r="G1169" s="58"/>
      <c r="H1169" s="58"/>
      <c r="I1169" s="58"/>
      <c r="J1169" s="58">
        <v>5100</v>
      </c>
      <c r="K1169" s="56" t="s">
        <v>1453</v>
      </c>
      <c r="L1169" s="7" t="s">
        <v>1452</v>
      </c>
      <c r="M1169" s="88">
        <f t="shared" si="248"/>
        <v>5100</v>
      </c>
      <c r="N1169" s="91">
        <v>4.26</v>
      </c>
      <c r="O1169" s="89">
        <f t="shared" si="249"/>
        <v>4.4568119999999993</v>
      </c>
      <c r="P1169" s="57">
        <f t="shared" si="247"/>
        <v>22729.741199999997</v>
      </c>
      <c r="Q1169" s="57" t="s">
        <v>1286</v>
      </c>
      <c r="R1169" s="7" t="s">
        <v>1287</v>
      </c>
      <c r="S1169" s="71">
        <f t="shared" si="250"/>
        <v>0</v>
      </c>
      <c r="T1169" s="71">
        <f t="shared" si="251"/>
        <v>0</v>
      </c>
      <c r="U1169" s="71">
        <f t="shared" si="252"/>
        <v>0</v>
      </c>
      <c r="V1169" s="71">
        <f t="shared" si="253"/>
        <v>0</v>
      </c>
      <c r="W1169" s="71">
        <f t="shared" si="254"/>
        <v>0</v>
      </c>
      <c r="X1169" s="71">
        <f t="shared" si="255"/>
        <v>0</v>
      </c>
      <c r="Y1169" s="71">
        <f t="shared" si="256"/>
        <v>0</v>
      </c>
      <c r="Z1169" s="71">
        <f t="shared" si="257"/>
        <v>0</v>
      </c>
      <c r="AA1169" s="71">
        <f t="shared" si="258"/>
        <v>0</v>
      </c>
      <c r="AB1169" s="71">
        <f t="shared" si="259"/>
        <v>22729.741199999997</v>
      </c>
    </row>
    <row r="1170" spans="1:28" ht="15" thickBot="1" x14ac:dyDescent="0.35">
      <c r="A1170" s="58"/>
      <c r="B1170" s="58"/>
      <c r="C1170" s="58"/>
      <c r="D1170" s="58"/>
      <c r="E1170" s="58"/>
      <c r="F1170" s="58"/>
      <c r="G1170" s="58"/>
      <c r="H1170" s="58"/>
      <c r="I1170" s="58"/>
      <c r="J1170" s="58">
        <v>2010</v>
      </c>
      <c r="K1170" s="56" t="s">
        <v>1454</v>
      </c>
      <c r="L1170" s="7" t="s">
        <v>1448</v>
      </c>
      <c r="M1170" s="88">
        <f t="shared" si="248"/>
        <v>2010</v>
      </c>
      <c r="N1170" s="91">
        <v>7.94</v>
      </c>
      <c r="O1170" s="89">
        <f t="shared" si="249"/>
        <v>8.3068280000000012</v>
      </c>
      <c r="P1170" s="57">
        <f t="shared" si="247"/>
        <v>16696.724280000002</v>
      </c>
      <c r="Q1170" s="57" t="s">
        <v>1286</v>
      </c>
      <c r="R1170" s="7" t="s">
        <v>1287</v>
      </c>
      <c r="S1170" s="71">
        <f t="shared" si="250"/>
        <v>0</v>
      </c>
      <c r="T1170" s="71">
        <f t="shared" si="251"/>
        <v>0</v>
      </c>
      <c r="U1170" s="71">
        <f t="shared" si="252"/>
        <v>0</v>
      </c>
      <c r="V1170" s="71">
        <f t="shared" si="253"/>
        <v>0</v>
      </c>
      <c r="W1170" s="71">
        <f t="shared" si="254"/>
        <v>0</v>
      </c>
      <c r="X1170" s="71">
        <f t="shared" si="255"/>
        <v>0</v>
      </c>
      <c r="Y1170" s="71">
        <f t="shared" si="256"/>
        <v>0</v>
      </c>
      <c r="Z1170" s="71">
        <f t="shared" si="257"/>
        <v>0</v>
      </c>
      <c r="AA1170" s="71">
        <f t="shared" si="258"/>
        <v>0</v>
      </c>
      <c r="AB1170" s="71">
        <f t="shared" si="259"/>
        <v>16696.724280000002</v>
      </c>
    </row>
    <row r="1171" spans="1:28" ht="15" thickBot="1" x14ac:dyDescent="0.35">
      <c r="A1171" s="58"/>
      <c r="B1171" s="58"/>
      <c r="C1171" s="58"/>
      <c r="D1171" s="58"/>
      <c r="E1171" s="58"/>
      <c r="F1171" s="58"/>
      <c r="G1171" s="58"/>
      <c r="H1171" s="58"/>
      <c r="I1171" s="58"/>
      <c r="J1171" s="58">
        <v>540</v>
      </c>
      <c r="K1171" s="56" t="s">
        <v>1455</v>
      </c>
      <c r="L1171" s="7" t="s">
        <v>1456</v>
      </c>
      <c r="M1171" s="88">
        <f t="shared" si="248"/>
        <v>540</v>
      </c>
      <c r="N1171" s="91">
        <v>8.18</v>
      </c>
      <c r="O1171" s="89">
        <f t="shared" si="249"/>
        <v>8.5579160000000005</v>
      </c>
      <c r="P1171" s="57">
        <f t="shared" si="247"/>
        <v>4621.2746400000005</v>
      </c>
      <c r="Q1171" s="57" t="s">
        <v>1286</v>
      </c>
      <c r="R1171" s="7" t="s">
        <v>1287</v>
      </c>
      <c r="S1171" s="71">
        <f t="shared" si="250"/>
        <v>0</v>
      </c>
      <c r="T1171" s="71">
        <f t="shared" si="251"/>
        <v>0</v>
      </c>
      <c r="U1171" s="71">
        <f t="shared" si="252"/>
        <v>0</v>
      </c>
      <c r="V1171" s="71">
        <f t="shared" si="253"/>
        <v>0</v>
      </c>
      <c r="W1171" s="71">
        <f t="shared" si="254"/>
        <v>0</v>
      </c>
      <c r="X1171" s="71">
        <f t="shared" si="255"/>
        <v>0</v>
      </c>
      <c r="Y1171" s="71">
        <f t="shared" si="256"/>
        <v>0</v>
      </c>
      <c r="Z1171" s="71">
        <f t="shared" si="257"/>
        <v>0</v>
      </c>
      <c r="AA1171" s="71">
        <f t="shared" si="258"/>
        <v>0</v>
      </c>
      <c r="AB1171" s="71">
        <f t="shared" si="259"/>
        <v>4621.2746400000005</v>
      </c>
    </row>
    <row r="1172" spans="1:28" ht="15" thickBot="1" x14ac:dyDescent="0.35">
      <c r="A1172" s="58"/>
      <c r="B1172" s="58"/>
      <c r="C1172" s="58"/>
      <c r="D1172" s="58"/>
      <c r="E1172" s="58"/>
      <c r="F1172" s="58"/>
      <c r="G1172" s="58"/>
      <c r="H1172" s="58"/>
      <c r="I1172" s="58"/>
      <c r="J1172" s="58">
        <v>200</v>
      </c>
      <c r="K1172" s="56" t="s">
        <v>1457</v>
      </c>
      <c r="L1172" s="7" t="s">
        <v>1458</v>
      </c>
      <c r="M1172" s="88">
        <f t="shared" si="248"/>
        <v>200</v>
      </c>
      <c r="N1172" s="91">
        <v>17.3</v>
      </c>
      <c r="O1172" s="89">
        <f t="shared" si="249"/>
        <v>18.099260000000001</v>
      </c>
      <c r="P1172" s="57">
        <f t="shared" si="247"/>
        <v>3619.8520000000003</v>
      </c>
      <c r="Q1172" s="57" t="s">
        <v>1286</v>
      </c>
      <c r="R1172" s="7" t="s">
        <v>1287</v>
      </c>
      <c r="S1172" s="71">
        <f t="shared" si="250"/>
        <v>0</v>
      </c>
      <c r="T1172" s="71">
        <f t="shared" si="251"/>
        <v>0</v>
      </c>
      <c r="U1172" s="71">
        <f t="shared" si="252"/>
        <v>0</v>
      </c>
      <c r="V1172" s="71">
        <f t="shared" si="253"/>
        <v>0</v>
      </c>
      <c r="W1172" s="71">
        <f t="shared" si="254"/>
        <v>0</v>
      </c>
      <c r="X1172" s="71">
        <f t="shared" si="255"/>
        <v>0</v>
      </c>
      <c r="Y1172" s="71">
        <f t="shared" si="256"/>
        <v>0</v>
      </c>
      <c r="Z1172" s="71">
        <f t="shared" si="257"/>
        <v>0</v>
      </c>
      <c r="AA1172" s="71">
        <f t="shared" si="258"/>
        <v>0</v>
      </c>
      <c r="AB1172" s="71">
        <f t="shared" si="259"/>
        <v>3619.8520000000003</v>
      </c>
    </row>
    <row r="1173" spans="1:28" ht="15" thickBot="1" x14ac:dyDescent="0.35">
      <c r="A1173" s="58"/>
      <c r="B1173" s="58"/>
      <c r="C1173" s="58"/>
      <c r="D1173" s="58"/>
      <c r="E1173" s="58"/>
      <c r="F1173" s="58"/>
      <c r="G1173" s="58"/>
      <c r="H1173" s="58"/>
      <c r="I1173" s="58"/>
      <c r="J1173" s="58">
        <v>50</v>
      </c>
      <c r="K1173" s="56" t="s">
        <v>1459</v>
      </c>
      <c r="L1173" s="7" t="s">
        <v>1458</v>
      </c>
      <c r="M1173" s="88">
        <f t="shared" si="248"/>
        <v>50</v>
      </c>
      <c r="N1173" s="91">
        <v>13.48</v>
      </c>
      <c r="O1173" s="89">
        <f t="shared" si="249"/>
        <v>14.102776</v>
      </c>
      <c r="P1173" s="57">
        <f t="shared" si="247"/>
        <v>705.13880000000006</v>
      </c>
      <c r="Q1173" s="57" t="s">
        <v>1286</v>
      </c>
      <c r="R1173" s="7" t="s">
        <v>1287</v>
      </c>
      <c r="S1173" s="71">
        <f t="shared" si="250"/>
        <v>0</v>
      </c>
      <c r="T1173" s="71">
        <f t="shared" si="251"/>
        <v>0</v>
      </c>
      <c r="U1173" s="71">
        <f t="shared" si="252"/>
        <v>0</v>
      </c>
      <c r="V1173" s="71">
        <f t="shared" si="253"/>
        <v>0</v>
      </c>
      <c r="W1173" s="71">
        <f t="shared" si="254"/>
        <v>0</v>
      </c>
      <c r="X1173" s="71">
        <f t="shared" si="255"/>
        <v>0</v>
      </c>
      <c r="Y1173" s="71">
        <f t="shared" si="256"/>
        <v>0</v>
      </c>
      <c r="Z1173" s="71">
        <f t="shared" si="257"/>
        <v>0</v>
      </c>
      <c r="AA1173" s="71">
        <f t="shared" si="258"/>
        <v>0</v>
      </c>
      <c r="AB1173" s="71">
        <f t="shared" si="259"/>
        <v>705.13880000000006</v>
      </c>
    </row>
    <row r="1174" spans="1:28" ht="15" thickBot="1" x14ac:dyDescent="0.35">
      <c r="A1174" s="58"/>
      <c r="B1174" s="58"/>
      <c r="C1174" s="58"/>
      <c r="D1174" s="58"/>
      <c r="E1174" s="58"/>
      <c r="F1174" s="58"/>
      <c r="G1174" s="58"/>
      <c r="H1174" s="58"/>
      <c r="I1174" s="58"/>
      <c r="J1174" s="58">
        <v>15</v>
      </c>
      <c r="K1174" s="56" t="s">
        <v>1460</v>
      </c>
      <c r="L1174" s="7" t="s">
        <v>1253</v>
      </c>
      <c r="M1174" s="88">
        <f t="shared" si="248"/>
        <v>15</v>
      </c>
      <c r="N1174" s="91">
        <v>15.17</v>
      </c>
      <c r="O1174" s="89">
        <f t="shared" si="249"/>
        <v>15.870854</v>
      </c>
      <c r="P1174" s="57">
        <f t="shared" si="247"/>
        <v>238.06280999999998</v>
      </c>
      <c r="Q1174" s="57" t="s">
        <v>1286</v>
      </c>
      <c r="R1174" s="7" t="s">
        <v>1287</v>
      </c>
      <c r="S1174" s="71">
        <f t="shared" si="250"/>
        <v>0</v>
      </c>
      <c r="T1174" s="71">
        <f t="shared" si="251"/>
        <v>0</v>
      </c>
      <c r="U1174" s="71">
        <f t="shared" si="252"/>
        <v>0</v>
      </c>
      <c r="V1174" s="71">
        <f t="shared" si="253"/>
        <v>0</v>
      </c>
      <c r="W1174" s="71">
        <f t="shared" si="254"/>
        <v>0</v>
      </c>
      <c r="X1174" s="71">
        <f t="shared" si="255"/>
        <v>0</v>
      </c>
      <c r="Y1174" s="71">
        <f t="shared" si="256"/>
        <v>0</v>
      </c>
      <c r="Z1174" s="71">
        <f t="shared" si="257"/>
        <v>0</v>
      </c>
      <c r="AA1174" s="71">
        <f t="shared" si="258"/>
        <v>0</v>
      </c>
      <c r="AB1174" s="71">
        <f t="shared" si="259"/>
        <v>238.06280999999998</v>
      </c>
    </row>
    <row r="1175" spans="1:28" ht="15" thickBot="1" x14ac:dyDescent="0.35">
      <c r="A1175" s="58"/>
      <c r="B1175" s="58"/>
      <c r="C1175" s="58"/>
      <c r="D1175" s="58"/>
      <c r="E1175" s="58"/>
      <c r="F1175" s="58"/>
      <c r="G1175" s="58"/>
      <c r="H1175" s="58"/>
      <c r="I1175" s="58"/>
      <c r="J1175" s="58">
        <v>206</v>
      </c>
      <c r="K1175" s="56" t="s">
        <v>1461</v>
      </c>
      <c r="L1175" s="7" t="s">
        <v>1462</v>
      </c>
      <c r="M1175" s="88">
        <f t="shared" si="248"/>
        <v>206</v>
      </c>
      <c r="N1175" s="91">
        <v>17.73</v>
      </c>
      <c r="O1175" s="89">
        <f t="shared" si="249"/>
        <v>18.549126000000001</v>
      </c>
      <c r="P1175" s="57">
        <f t="shared" si="247"/>
        <v>3821.1199560000005</v>
      </c>
      <c r="Q1175" s="57" t="s">
        <v>1286</v>
      </c>
      <c r="R1175" s="7" t="s">
        <v>1287</v>
      </c>
      <c r="S1175" s="71">
        <f t="shared" si="250"/>
        <v>0</v>
      </c>
      <c r="T1175" s="71">
        <f t="shared" si="251"/>
        <v>0</v>
      </c>
      <c r="U1175" s="71">
        <f t="shared" si="252"/>
        <v>0</v>
      </c>
      <c r="V1175" s="71">
        <f t="shared" si="253"/>
        <v>0</v>
      </c>
      <c r="W1175" s="71">
        <f t="shared" si="254"/>
        <v>0</v>
      </c>
      <c r="X1175" s="71">
        <f t="shared" si="255"/>
        <v>0</v>
      </c>
      <c r="Y1175" s="71">
        <f t="shared" si="256"/>
        <v>0</v>
      </c>
      <c r="Z1175" s="71">
        <f t="shared" si="257"/>
        <v>0</v>
      </c>
      <c r="AA1175" s="71">
        <f t="shared" si="258"/>
        <v>0</v>
      </c>
      <c r="AB1175" s="71">
        <f t="shared" si="259"/>
        <v>3821.1199560000005</v>
      </c>
    </row>
    <row r="1176" spans="1:28" ht="15" thickBot="1" x14ac:dyDescent="0.35">
      <c r="A1176" s="58"/>
      <c r="B1176" s="58"/>
      <c r="C1176" s="58"/>
      <c r="D1176" s="58"/>
      <c r="E1176" s="58"/>
      <c r="F1176" s="58"/>
      <c r="G1176" s="58"/>
      <c r="H1176" s="58"/>
      <c r="I1176" s="58"/>
      <c r="J1176" s="58">
        <v>385</v>
      </c>
      <c r="K1176" s="56" t="s">
        <v>1463</v>
      </c>
      <c r="L1176" s="7" t="s">
        <v>1146</v>
      </c>
      <c r="M1176" s="88">
        <f t="shared" si="248"/>
        <v>385</v>
      </c>
      <c r="N1176" s="91">
        <v>14.96</v>
      </c>
      <c r="O1176" s="89">
        <f t="shared" si="249"/>
        <v>15.651152000000002</v>
      </c>
      <c r="P1176" s="57">
        <f t="shared" si="247"/>
        <v>6025.6935200000007</v>
      </c>
      <c r="Q1176" s="57" t="s">
        <v>1286</v>
      </c>
      <c r="R1176" s="7" t="s">
        <v>1287</v>
      </c>
      <c r="S1176" s="71">
        <f t="shared" si="250"/>
        <v>0</v>
      </c>
      <c r="T1176" s="71">
        <f t="shared" si="251"/>
        <v>0</v>
      </c>
      <c r="U1176" s="71">
        <f t="shared" si="252"/>
        <v>0</v>
      </c>
      <c r="V1176" s="71">
        <f t="shared" si="253"/>
        <v>0</v>
      </c>
      <c r="W1176" s="71">
        <f t="shared" si="254"/>
        <v>0</v>
      </c>
      <c r="X1176" s="71">
        <f t="shared" si="255"/>
        <v>0</v>
      </c>
      <c r="Y1176" s="71">
        <f t="shared" si="256"/>
        <v>0</v>
      </c>
      <c r="Z1176" s="71">
        <f t="shared" si="257"/>
        <v>0</v>
      </c>
      <c r="AA1176" s="71">
        <f t="shared" si="258"/>
        <v>0</v>
      </c>
      <c r="AB1176" s="71">
        <f t="shared" si="259"/>
        <v>6025.6935200000007</v>
      </c>
    </row>
    <row r="1177" spans="1:28" ht="15" thickBot="1" x14ac:dyDescent="0.35">
      <c r="A1177" s="58"/>
      <c r="B1177" s="58"/>
      <c r="C1177" s="58">
        <v>100</v>
      </c>
      <c r="D1177" s="58"/>
      <c r="E1177" s="58"/>
      <c r="F1177" s="58"/>
      <c r="G1177" s="58"/>
      <c r="H1177" s="58"/>
      <c r="I1177" s="58"/>
      <c r="J1177" s="58"/>
      <c r="K1177" s="56" t="s">
        <v>1464</v>
      </c>
      <c r="L1177" s="7" t="s">
        <v>1465</v>
      </c>
      <c r="M1177" s="88">
        <f t="shared" si="248"/>
        <v>100</v>
      </c>
      <c r="N1177" s="91">
        <v>3.24</v>
      </c>
      <c r="O1177" s="89">
        <f t="shared" si="249"/>
        <v>3.389688</v>
      </c>
      <c r="P1177" s="57">
        <f t="shared" ref="P1177:P1240" si="260">M1177*O1177</f>
        <v>338.96879999999999</v>
      </c>
      <c r="Q1177" s="57" t="s">
        <v>1286</v>
      </c>
      <c r="R1177" s="7" t="s">
        <v>1466</v>
      </c>
      <c r="S1177" s="71">
        <f t="shared" si="250"/>
        <v>0</v>
      </c>
      <c r="T1177" s="71">
        <f t="shared" si="251"/>
        <v>0</v>
      </c>
      <c r="U1177" s="71">
        <f t="shared" si="252"/>
        <v>338.96879999999999</v>
      </c>
      <c r="V1177" s="71">
        <f t="shared" si="253"/>
        <v>0</v>
      </c>
      <c r="W1177" s="71">
        <f t="shared" si="254"/>
        <v>0</v>
      </c>
      <c r="X1177" s="71">
        <f t="shared" si="255"/>
        <v>0</v>
      </c>
      <c r="Y1177" s="71">
        <f t="shared" si="256"/>
        <v>0</v>
      </c>
      <c r="Z1177" s="71">
        <f t="shared" si="257"/>
        <v>0</v>
      </c>
      <c r="AA1177" s="71">
        <f t="shared" si="258"/>
        <v>0</v>
      </c>
      <c r="AB1177" s="71">
        <f t="shared" si="259"/>
        <v>0</v>
      </c>
    </row>
    <row r="1178" spans="1:28" ht="15" thickBot="1" x14ac:dyDescent="0.35">
      <c r="A1178" s="58"/>
      <c r="B1178" s="58"/>
      <c r="C1178" s="58">
        <v>100</v>
      </c>
      <c r="D1178" s="58"/>
      <c r="E1178" s="58"/>
      <c r="F1178" s="58"/>
      <c r="G1178" s="58"/>
      <c r="H1178" s="58"/>
      <c r="I1178" s="58"/>
      <c r="J1178" s="58"/>
      <c r="K1178" s="56" t="s">
        <v>1467</v>
      </c>
      <c r="L1178" s="7" t="s">
        <v>1465</v>
      </c>
      <c r="M1178" s="88">
        <f t="shared" si="248"/>
        <v>100</v>
      </c>
      <c r="N1178" s="91">
        <v>5.55</v>
      </c>
      <c r="O1178" s="89">
        <f t="shared" si="249"/>
        <v>5.8064099999999996</v>
      </c>
      <c r="P1178" s="57">
        <f t="shared" si="260"/>
        <v>580.64099999999996</v>
      </c>
      <c r="Q1178" s="57" t="s">
        <v>1286</v>
      </c>
      <c r="R1178" s="7" t="s">
        <v>1466</v>
      </c>
      <c r="S1178" s="71">
        <f t="shared" si="250"/>
        <v>0</v>
      </c>
      <c r="T1178" s="71">
        <f t="shared" si="251"/>
        <v>0</v>
      </c>
      <c r="U1178" s="71">
        <f t="shared" si="252"/>
        <v>580.64099999999996</v>
      </c>
      <c r="V1178" s="71">
        <f t="shared" si="253"/>
        <v>0</v>
      </c>
      <c r="W1178" s="71">
        <f t="shared" si="254"/>
        <v>0</v>
      </c>
      <c r="X1178" s="71">
        <f t="shared" si="255"/>
        <v>0</v>
      </c>
      <c r="Y1178" s="71">
        <f t="shared" si="256"/>
        <v>0</v>
      </c>
      <c r="Z1178" s="71">
        <f t="shared" si="257"/>
        <v>0</v>
      </c>
      <c r="AA1178" s="71">
        <f t="shared" si="258"/>
        <v>0</v>
      </c>
      <c r="AB1178" s="71">
        <f t="shared" si="259"/>
        <v>0</v>
      </c>
    </row>
    <row r="1179" spans="1:28" ht="15" thickBot="1" x14ac:dyDescent="0.35">
      <c r="A1179" s="58"/>
      <c r="B1179" s="58"/>
      <c r="C1179" s="58">
        <v>100</v>
      </c>
      <c r="D1179" s="58"/>
      <c r="E1179" s="58"/>
      <c r="F1179" s="58"/>
      <c r="G1179" s="58"/>
      <c r="H1179" s="58"/>
      <c r="I1179" s="58"/>
      <c r="J1179" s="58"/>
      <c r="K1179" s="56" t="s">
        <v>1468</v>
      </c>
      <c r="L1179" s="7" t="s">
        <v>1469</v>
      </c>
      <c r="M1179" s="88">
        <f t="shared" si="248"/>
        <v>100</v>
      </c>
      <c r="N1179" s="91">
        <v>6.75</v>
      </c>
      <c r="O1179" s="89">
        <f t="shared" si="249"/>
        <v>7.0618499999999997</v>
      </c>
      <c r="P1179" s="57">
        <f t="shared" si="260"/>
        <v>706.18499999999995</v>
      </c>
      <c r="Q1179" s="57" t="s">
        <v>1286</v>
      </c>
      <c r="R1179" s="7" t="s">
        <v>1466</v>
      </c>
      <c r="S1179" s="71">
        <f t="shared" si="250"/>
        <v>0</v>
      </c>
      <c r="T1179" s="71">
        <f t="shared" si="251"/>
        <v>0</v>
      </c>
      <c r="U1179" s="71">
        <f t="shared" si="252"/>
        <v>706.18499999999995</v>
      </c>
      <c r="V1179" s="71">
        <f t="shared" si="253"/>
        <v>0</v>
      </c>
      <c r="W1179" s="71">
        <f t="shared" si="254"/>
        <v>0</v>
      </c>
      <c r="X1179" s="71">
        <f t="shared" si="255"/>
        <v>0</v>
      </c>
      <c r="Y1179" s="71">
        <f t="shared" si="256"/>
        <v>0</v>
      </c>
      <c r="Z1179" s="71">
        <f t="shared" si="257"/>
        <v>0</v>
      </c>
      <c r="AA1179" s="71">
        <f t="shared" si="258"/>
        <v>0</v>
      </c>
      <c r="AB1179" s="71">
        <f t="shared" si="259"/>
        <v>0</v>
      </c>
    </row>
    <row r="1180" spans="1:28" ht="15" thickBot="1" x14ac:dyDescent="0.35">
      <c r="A1180" s="58"/>
      <c r="B1180" s="58"/>
      <c r="C1180" s="58">
        <v>100</v>
      </c>
      <c r="D1180" s="58"/>
      <c r="E1180" s="58"/>
      <c r="F1180" s="58"/>
      <c r="G1180" s="58"/>
      <c r="H1180" s="58"/>
      <c r="I1180" s="58"/>
      <c r="J1180" s="58"/>
      <c r="K1180" s="56" t="s">
        <v>1470</v>
      </c>
      <c r="L1180" s="7" t="s">
        <v>1469</v>
      </c>
      <c r="M1180" s="88">
        <f t="shared" si="248"/>
        <v>100</v>
      </c>
      <c r="N1180" s="91">
        <v>13.16</v>
      </c>
      <c r="O1180" s="89">
        <f t="shared" si="249"/>
        <v>13.767992</v>
      </c>
      <c r="P1180" s="57">
        <f t="shared" si="260"/>
        <v>1376.7991999999999</v>
      </c>
      <c r="Q1180" s="57" t="s">
        <v>1286</v>
      </c>
      <c r="R1180" s="7" t="s">
        <v>1466</v>
      </c>
      <c r="S1180" s="71">
        <f t="shared" si="250"/>
        <v>0</v>
      </c>
      <c r="T1180" s="71">
        <f t="shared" si="251"/>
        <v>0</v>
      </c>
      <c r="U1180" s="71">
        <f t="shared" si="252"/>
        <v>1376.7991999999999</v>
      </c>
      <c r="V1180" s="71">
        <f t="shared" si="253"/>
        <v>0</v>
      </c>
      <c r="W1180" s="71">
        <f t="shared" si="254"/>
        <v>0</v>
      </c>
      <c r="X1180" s="71">
        <f t="shared" si="255"/>
        <v>0</v>
      </c>
      <c r="Y1180" s="71">
        <f t="shared" si="256"/>
        <v>0</v>
      </c>
      <c r="Z1180" s="71">
        <f t="shared" si="257"/>
        <v>0</v>
      </c>
      <c r="AA1180" s="71">
        <f t="shared" si="258"/>
        <v>0</v>
      </c>
      <c r="AB1180" s="71">
        <f t="shared" si="259"/>
        <v>0</v>
      </c>
    </row>
    <row r="1181" spans="1:28" ht="15" thickBot="1" x14ac:dyDescent="0.35">
      <c r="A1181" s="58"/>
      <c r="B1181" s="58"/>
      <c r="C1181" s="58">
        <v>1000</v>
      </c>
      <c r="D1181" s="58"/>
      <c r="E1181" s="58"/>
      <c r="F1181" s="58"/>
      <c r="G1181" s="58"/>
      <c r="H1181" s="58"/>
      <c r="I1181" s="58"/>
      <c r="J1181" s="58"/>
      <c r="K1181" s="56" t="s">
        <v>1471</v>
      </c>
      <c r="L1181" s="7" t="s">
        <v>1472</v>
      </c>
      <c r="M1181" s="88">
        <f t="shared" si="248"/>
        <v>1000</v>
      </c>
      <c r="N1181" s="91">
        <v>2.72</v>
      </c>
      <c r="O1181" s="89">
        <f t="shared" si="249"/>
        <v>2.8456640000000002</v>
      </c>
      <c r="P1181" s="57">
        <f t="shared" si="260"/>
        <v>2845.6640000000002</v>
      </c>
      <c r="Q1181" s="57" t="s">
        <v>1286</v>
      </c>
      <c r="R1181" s="7" t="s">
        <v>1466</v>
      </c>
      <c r="S1181" s="71">
        <f t="shared" si="250"/>
        <v>0</v>
      </c>
      <c r="T1181" s="71">
        <f t="shared" si="251"/>
        <v>0</v>
      </c>
      <c r="U1181" s="71">
        <f t="shared" si="252"/>
        <v>2845.6640000000002</v>
      </c>
      <c r="V1181" s="71">
        <f t="shared" si="253"/>
        <v>0</v>
      </c>
      <c r="W1181" s="71">
        <f t="shared" si="254"/>
        <v>0</v>
      </c>
      <c r="X1181" s="71">
        <f t="shared" si="255"/>
        <v>0</v>
      </c>
      <c r="Y1181" s="71">
        <f t="shared" si="256"/>
        <v>0</v>
      </c>
      <c r="Z1181" s="71">
        <f t="shared" si="257"/>
        <v>0</v>
      </c>
      <c r="AA1181" s="71">
        <f t="shared" si="258"/>
        <v>0</v>
      </c>
      <c r="AB1181" s="71">
        <f t="shared" si="259"/>
        <v>0</v>
      </c>
    </row>
    <row r="1182" spans="1:28" ht="15" thickBot="1" x14ac:dyDescent="0.35">
      <c r="A1182" s="58"/>
      <c r="B1182" s="58"/>
      <c r="C1182" s="58">
        <v>600</v>
      </c>
      <c r="D1182" s="58"/>
      <c r="E1182" s="58"/>
      <c r="F1182" s="58"/>
      <c r="G1182" s="58"/>
      <c r="H1182" s="58"/>
      <c r="I1182" s="58"/>
      <c r="J1182" s="58"/>
      <c r="K1182" s="56" t="s">
        <v>1473</v>
      </c>
      <c r="L1182" s="7" t="s">
        <v>1474</v>
      </c>
      <c r="M1182" s="88">
        <f t="shared" si="248"/>
        <v>600</v>
      </c>
      <c r="N1182" s="91">
        <v>4.95</v>
      </c>
      <c r="O1182" s="89">
        <f t="shared" si="249"/>
        <v>5.1786900000000005</v>
      </c>
      <c r="P1182" s="57">
        <f t="shared" si="260"/>
        <v>3107.2140000000004</v>
      </c>
      <c r="Q1182" s="57" t="s">
        <v>1286</v>
      </c>
      <c r="R1182" s="7" t="s">
        <v>1466</v>
      </c>
      <c r="S1182" s="71">
        <f t="shared" si="250"/>
        <v>0</v>
      </c>
      <c r="T1182" s="71">
        <f t="shared" si="251"/>
        <v>0</v>
      </c>
      <c r="U1182" s="71">
        <f t="shared" si="252"/>
        <v>3107.2140000000004</v>
      </c>
      <c r="V1182" s="71">
        <f t="shared" si="253"/>
        <v>0</v>
      </c>
      <c r="W1182" s="71">
        <f t="shared" si="254"/>
        <v>0</v>
      </c>
      <c r="X1182" s="71">
        <f t="shared" si="255"/>
        <v>0</v>
      </c>
      <c r="Y1182" s="71">
        <f t="shared" si="256"/>
        <v>0</v>
      </c>
      <c r="Z1182" s="71">
        <f t="shared" si="257"/>
        <v>0</v>
      </c>
      <c r="AA1182" s="71">
        <f t="shared" si="258"/>
        <v>0</v>
      </c>
      <c r="AB1182" s="71">
        <f t="shared" si="259"/>
        <v>0</v>
      </c>
    </row>
    <row r="1183" spans="1:28" ht="15" thickBot="1" x14ac:dyDescent="0.35">
      <c r="A1183" s="58"/>
      <c r="B1183" s="58"/>
      <c r="C1183" s="58">
        <v>500</v>
      </c>
      <c r="D1183" s="58"/>
      <c r="E1183" s="58"/>
      <c r="F1183" s="58"/>
      <c r="G1183" s="58"/>
      <c r="H1183" s="58"/>
      <c r="I1183" s="58"/>
      <c r="J1183" s="58"/>
      <c r="K1183" s="56" t="s">
        <v>1475</v>
      </c>
      <c r="L1183" s="7" t="s">
        <v>1472</v>
      </c>
      <c r="M1183" s="88">
        <f t="shared" si="248"/>
        <v>500</v>
      </c>
      <c r="N1183" s="91">
        <v>5.14</v>
      </c>
      <c r="O1183" s="89">
        <f t="shared" si="249"/>
        <v>5.3774679999999995</v>
      </c>
      <c r="P1183" s="57">
        <f t="shared" si="260"/>
        <v>2688.7339999999999</v>
      </c>
      <c r="Q1183" s="57" t="s">
        <v>1286</v>
      </c>
      <c r="R1183" s="7" t="s">
        <v>1466</v>
      </c>
      <c r="S1183" s="71">
        <f t="shared" si="250"/>
        <v>0</v>
      </c>
      <c r="T1183" s="71">
        <f t="shared" si="251"/>
        <v>0</v>
      </c>
      <c r="U1183" s="71">
        <f t="shared" si="252"/>
        <v>2688.7339999999999</v>
      </c>
      <c r="V1183" s="71">
        <f t="shared" si="253"/>
        <v>0</v>
      </c>
      <c r="W1183" s="71">
        <f t="shared" si="254"/>
        <v>0</v>
      </c>
      <c r="X1183" s="71">
        <f t="shared" si="255"/>
        <v>0</v>
      </c>
      <c r="Y1183" s="71">
        <f t="shared" si="256"/>
        <v>0</v>
      </c>
      <c r="Z1183" s="71">
        <f t="shared" si="257"/>
        <v>0</v>
      </c>
      <c r="AA1183" s="71">
        <f t="shared" si="258"/>
        <v>0</v>
      </c>
      <c r="AB1183" s="71">
        <f t="shared" si="259"/>
        <v>0</v>
      </c>
    </row>
    <row r="1184" spans="1:28" ht="15" thickBot="1" x14ac:dyDescent="0.35">
      <c r="A1184" s="58"/>
      <c r="B1184" s="58"/>
      <c r="C1184" s="58">
        <v>500</v>
      </c>
      <c r="D1184" s="58"/>
      <c r="E1184" s="58"/>
      <c r="F1184" s="58"/>
      <c r="G1184" s="58"/>
      <c r="H1184" s="58"/>
      <c r="I1184" s="58"/>
      <c r="J1184" s="58"/>
      <c r="K1184" s="56" t="s">
        <v>1476</v>
      </c>
      <c r="L1184" s="7" t="s">
        <v>1477</v>
      </c>
      <c r="M1184" s="88">
        <f t="shared" si="248"/>
        <v>500</v>
      </c>
      <c r="N1184" s="91">
        <v>11.23</v>
      </c>
      <c r="O1184" s="89">
        <f t="shared" si="249"/>
        <v>11.748826000000001</v>
      </c>
      <c r="P1184" s="57">
        <f t="shared" si="260"/>
        <v>5874.4130000000005</v>
      </c>
      <c r="Q1184" s="57" t="s">
        <v>1286</v>
      </c>
      <c r="R1184" s="7" t="s">
        <v>1466</v>
      </c>
      <c r="S1184" s="71">
        <f t="shared" si="250"/>
        <v>0</v>
      </c>
      <c r="T1184" s="71">
        <f t="shared" si="251"/>
        <v>0</v>
      </c>
      <c r="U1184" s="71">
        <f t="shared" si="252"/>
        <v>5874.4130000000005</v>
      </c>
      <c r="V1184" s="71">
        <f t="shared" si="253"/>
        <v>0</v>
      </c>
      <c r="W1184" s="71">
        <f t="shared" si="254"/>
        <v>0</v>
      </c>
      <c r="X1184" s="71">
        <f t="shared" si="255"/>
        <v>0</v>
      </c>
      <c r="Y1184" s="71">
        <f t="shared" si="256"/>
        <v>0</v>
      </c>
      <c r="Z1184" s="71">
        <f t="shared" si="257"/>
        <v>0</v>
      </c>
      <c r="AA1184" s="71">
        <f t="shared" si="258"/>
        <v>0</v>
      </c>
      <c r="AB1184" s="71">
        <f t="shared" si="259"/>
        <v>0</v>
      </c>
    </row>
    <row r="1185" spans="1:28" ht="15" thickBot="1" x14ac:dyDescent="0.35">
      <c r="A1185" s="58"/>
      <c r="B1185" s="58"/>
      <c r="C1185" s="58">
        <v>25000</v>
      </c>
      <c r="D1185" s="58"/>
      <c r="E1185" s="58"/>
      <c r="F1185" s="58"/>
      <c r="G1185" s="58"/>
      <c r="H1185" s="58"/>
      <c r="I1185" s="58"/>
      <c r="J1185" s="58"/>
      <c r="K1185" s="56" t="s">
        <v>1478</v>
      </c>
      <c r="L1185" s="7" t="s">
        <v>1479</v>
      </c>
      <c r="M1185" s="88">
        <f t="shared" si="248"/>
        <v>25000</v>
      </c>
      <c r="N1185" s="91">
        <v>0.43</v>
      </c>
      <c r="O1185" s="89">
        <f t="shared" si="249"/>
        <v>0.44986599999999999</v>
      </c>
      <c r="P1185" s="57">
        <f t="shared" si="260"/>
        <v>11246.65</v>
      </c>
      <c r="Q1185" s="57" t="s">
        <v>1286</v>
      </c>
      <c r="R1185" s="7" t="s">
        <v>1466</v>
      </c>
      <c r="S1185" s="71">
        <f t="shared" si="250"/>
        <v>0</v>
      </c>
      <c r="T1185" s="71">
        <f t="shared" si="251"/>
        <v>0</v>
      </c>
      <c r="U1185" s="71">
        <f t="shared" si="252"/>
        <v>11246.65</v>
      </c>
      <c r="V1185" s="71">
        <f t="shared" si="253"/>
        <v>0</v>
      </c>
      <c r="W1185" s="71">
        <f t="shared" si="254"/>
        <v>0</v>
      </c>
      <c r="X1185" s="71">
        <f t="shared" si="255"/>
        <v>0</v>
      </c>
      <c r="Y1185" s="71">
        <f t="shared" si="256"/>
        <v>0</v>
      </c>
      <c r="Z1185" s="71">
        <f t="shared" si="257"/>
        <v>0</v>
      </c>
      <c r="AA1185" s="71">
        <f t="shared" si="258"/>
        <v>0</v>
      </c>
      <c r="AB1185" s="71">
        <f t="shared" si="259"/>
        <v>0</v>
      </c>
    </row>
    <row r="1186" spans="1:28" ht="15" thickBot="1" x14ac:dyDescent="0.35">
      <c r="A1186" s="58"/>
      <c r="B1186" s="58"/>
      <c r="C1186" s="58">
        <v>500</v>
      </c>
      <c r="D1186" s="58"/>
      <c r="E1186" s="58"/>
      <c r="F1186" s="58"/>
      <c r="G1186" s="58"/>
      <c r="H1186" s="58"/>
      <c r="I1186" s="58"/>
      <c r="J1186" s="58"/>
      <c r="K1186" s="56" t="s">
        <v>1480</v>
      </c>
      <c r="L1186" s="7" t="s">
        <v>1481</v>
      </c>
      <c r="M1186" s="88">
        <f t="shared" si="248"/>
        <v>500</v>
      </c>
      <c r="N1186" s="91">
        <v>3.6</v>
      </c>
      <c r="O1186" s="89">
        <f t="shared" si="249"/>
        <v>3.7663199999999999</v>
      </c>
      <c r="P1186" s="57">
        <f t="shared" si="260"/>
        <v>1883.1599999999999</v>
      </c>
      <c r="Q1186" s="57" t="s">
        <v>1286</v>
      </c>
      <c r="R1186" s="7" t="s">
        <v>1466</v>
      </c>
      <c r="S1186" s="71">
        <f t="shared" si="250"/>
        <v>0</v>
      </c>
      <c r="T1186" s="71">
        <f t="shared" si="251"/>
        <v>0</v>
      </c>
      <c r="U1186" s="71">
        <f t="shared" si="252"/>
        <v>1883.1599999999999</v>
      </c>
      <c r="V1186" s="71">
        <f t="shared" si="253"/>
        <v>0</v>
      </c>
      <c r="W1186" s="71">
        <f t="shared" si="254"/>
        <v>0</v>
      </c>
      <c r="X1186" s="71">
        <f t="shared" si="255"/>
        <v>0</v>
      </c>
      <c r="Y1186" s="71">
        <f t="shared" si="256"/>
        <v>0</v>
      </c>
      <c r="Z1186" s="71">
        <f t="shared" si="257"/>
        <v>0</v>
      </c>
      <c r="AA1186" s="71">
        <f t="shared" si="258"/>
        <v>0</v>
      </c>
      <c r="AB1186" s="71">
        <f t="shared" si="259"/>
        <v>0</v>
      </c>
    </row>
    <row r="1187" spans="1:28" ht="15" thickBot="1" x14ac:dyDescent="0.35">
      <c r="A1187" s="58"/>
      <c r="B1187" s="58"/>
      <c r="C1187" s="58">
        <v>100</v>
      </c>
      <c r="D1187" s="58"/>
      <c r="E1187" s="58"/>
      <c r="F1187" s="58"/>
      <c r="G1187" s="58"/>
      <c r="H1187" s="58"/>
      <c r="I1187" s="58"/>
      <c r="J1187" s="58"/>
      <c r="K1187" s="56" t="s">
        <v>1482</v>
      </c>
      <c r="L1187" s="7" t="s">
        <v>1483</v>
      </c>
      <c r="M1187" s="88">
        <f t="shared" si="248"/>
        <v>100</v>
      </c>
      <c r="N1187" s="91">
        <v>4.57</v>
      </c>
      <c r="O1187" s="89">
        <f t="shared" si="249"/>
        <v>4.7811340000000007</v>
      </c>
      <c r="P1187" s="57">
        <f t="shared" si="260"/>
        <v>478.11340000000007</v>
      </c>
      <c r="Q1187" s="57" t="s">
        <v>1286</v>
      </c>
      <c r="R1187" s="7" t="s">
        <v>1466</v>
      </c>
      <c r="S1187" s="71">
        <f t="shared" si="250"/>
        <v>0</v>
      </c>
      <c r="T1187" s="71">
        <f t="shared" si="251"/>
        <v>0</v>
      </c>
      <c r="U1187" s="71">
        <f t="shared" si="252"/>
        <v>478.11340000000007</v>
      </c>
      <c r="V1187" s="71">
        <f t="shared" si="253"/>
        <v>0</v>
      </c>
      <c r="W1187" s="71">
        <f t="shared" si="254"/>
        <v>0</v>
      </c>
      <c r="X1187" s="71">
        <f t="shared" si="255"/>
        <v>0</v>
      </c>
      <c r="Y1187" s="71">
        <f t="shared" si="256"/>
        <v>0</v>
      </c>
      <c r="Z1187" s="71">
        <f t="shared" si="257"/>
        <v>0</v>
      </c>
      <c r="AA1187" s="71">
        <f t="shared" si="258"/>
        <v>0</v>
      </c>
      <c r="AB1187" s="71">
        <f t="shared" si="259"/>
        <v>0</v>
      </c>
    </row>
    <row r="1188" spans="1:28" ht="15" thickBot="1" x14ac:dyDescent="0.35">
      <c r="A1188" s="58"/>
      <c r="B1188" s="58"/>
      <c r="C1188" s="58">
        <v>100</v>
      </c>
      <c r="D1188" s="58"/>
      <c r="E1188" s="58"/>
      <c r="F1188" s="58"/>
      <c r="G1188" s="58"/>
      <c r="H1188" s="58"/>
      <c r="I1188" s="58"/>
      <c r="J1188" s="58"/>
      <c r="K1188" s="56" t="s">
        <v>1484</v>
      </c>
      <c r="L1188" s="7" t="s">
        <v>1485</v>
      </c>
      <c r="M1188" s="88">
        <f t="shared" si="248"/>
        <v>100</v>
      </c>
      <c r="N1188" s="91">
        <v>3.56</v>
      </c>
      <c r="O1188" s="89">
        <f t="shared" si="249"/>
        <v>3.724472</v>
      </c>
      <c r="P1188" s="57">
        <f t="shared" si="260"/>
        <v>372.44720000000001</v>
      </c>
      <c r="Q1188" s="57" t="s">
        <v>1286</v>
      </c>
      <c r="R1188" s="7" t="s">
        <v>1466</v>
      </c>
      <c r="S1188" s="71">
        <f t="shared" si="250"/>
        <v>0</v>
      </c>
      <c r="T1188" s="71">
        <f t="shared" si="251"/>
        <v>0</v>
      </c>
      <c r="U1188" s="71">
        <f t="shared" si="252"/>
        <v>372.44720000000001</v>
      </c>
      <c r="V1188" s="71">
        <f t="shared" si="253"/>
        <v>0</v>
      </c>
      <c r="W1188" s="71">
        <f t="shared" si="254"/>
        <v>0</v>
      </c>
      <c r="X1188" s="71">
        <f t="shared" si="255"/>
        <v>0</v>
      </c>
      <c r="Y1188" s="71">
        <f t="shared" si="256"/>
        <v>0</v>
      </c>
      <c r="Z1188" s="71">
        <f t="shared" si="257"/>
        <v>0</v>
      </c>
      <c r="AA1188" s="71">
        <f t="shared" si="258"/>
        <v>0</v>
      </c>
      <c r="AB1188" s="71">
        <f t="shared" si="259"/>
        <v>0</v>
      </c>
    </row>
    <row r="1189" spans="1:28" ht="15" thickBot="1" x14ac:dyDescent="0.35">
      <c r="A1189" s="58"/>
      <c r="B1189" s="58"/>
      <c r="C1189" s="58">
        <v>100</v>
      </c>
      <c r="D1189" s="58"/>
      <c r="E1189" s="58"/>
      <c r="F1189" s="58"/>
      <c r="G1189" s="58"/>
      <c r="H1189" s="58"/>
      <c r="I1189" s="58"/>
      <c r="J1189" s="58"/>
      <c r="K1189" s="56" t="s">
        <v>1486</v>
      </c>
      <c r="L1189" s="7" t="s">
        <v>1485</v>
      </c>
      <c r="M1189" s="88">
        <f t="shared" si="248"/>
        <v>100</v>
      </c>
      <c r="N1189" s="91">
        <v>4.1900000000000004</v>
      </c>
      <c r="O1189" s="89">
        <f t="shared" si="249"/>
        <v>4.383578</v>
      </c>
      <c r="P1189" s="57">
        <f t="shared" si="260"/>
        <v>438.3578</v>
      </c>
      <c r="Q1189" s="57" t="s">
        <v>1286</v>
      </c>
      <c r="R1189" s="7" t="s">
        <v>1466</v>
      </c>
      <c r="S1189" s="71">
        <f t="shared" si="250"/>
        <v>0</v>
      </c>
      <c r="T1189" s="71">
        <f t="shared" si="251"/>
        <v>0</v>
      </c>
      <c r="U1189" s="71">
        <f t="shared" si="252"/>
        <v>438.3578</v>
      </c>
      <c r="V1189" s="71">
        <f t="shared" si="253"/>
        <v>0</v>
      </c>
      <c r="W1189" s="71">
        <f t="shared" si="254"/>
        <v>0</v>
      </c>
      <c r="X1189" s="71">
        <f t="shared" si="255"/>
        <v>0</v>
      </c>
      <c r="Y1189" s="71">
        <f t="shared" si="256"/>
        <v>0</v>
      </c>
      <c r="Z1189" s="71">
        <f t="shared" si="257"/>
        <v>0</v>
      </c>
      <c r="AA1189" s="71">
        <f t="shared" si="258"/>
        <v>0</v>
      </c>
      <c r="AB1189" s="71">
        <f t="shared" si="259"/>
        <v>0</v>
      </c>
    </row>
    <row r="1190" spans="1:28" ht="15" thickBot="1" x14ac:dyDescent="0.35">
      <c r="A1190" s="58"/>
      <c r="B1190" s="58"/>
      <c r="C1190" s="58">
        <v>500</v>
      </c>
      <c r="D1190" s="58"/>
      <c r="E1190" s="58"/>
      <c r="F1190" s="58"/>
      <c r="G1190" s="58"/>
      <c r="H1190" s="58"/>
      <c r="I1190" s="58"/>
      <c r="J1190" s="58"/>
      <c r="K1190" s="56" t="s">
        <v>1487</v>
      </c>
      <c r="L1190" s="7" t="s">
        <v>1477</v>
      </c>
      <c r="M1190" s="88">
        <f t="shared" si="248"/>
        <v>500</v>
      </c>
      <c r="N1190" s="91">
        <v>3.92</v>
      </c>
      <c r="O1190" s="89">
        <f t="shared" si="249"/>
        <v>4.1011040000000003</v>
      </c>
      <c r="P1190" s="57">
        <f t="shared" si="260"/>
        <v>2050.5520000000001</v>
      </c>
      <c r="Q1190" s="57" t="s">
        <v>1286</v>
      </c>
      <c r="R1190" s="7" t="s">
        <v>1466</v>
      </c>
      <c r="S1190" s="71">
        <f t="shared" si="250"/>
        <v>0</v>
      </c>
      <c r="T1190" s="71">
        <f t="shared" si="251"/>
        <v>0</v>
      </c>
      <c r="U1190" s="71">
        <f t="shared" si="252"/>
        <v>2050.5520000000001</v>
      </c>
      <c r="V1190" s="71">
        <f t="shared" si="253"/>
        <v>0</v>
      </c>
      <c r="W1190" s="71">
        <f t="shared" si="254"/>
        <v>0</v>
      </c>
      <c r="X1190" s="71">
        <f t="shared" si="255"/>
        <v>0</v>
      </c>
      <c r="Y1190" s="71">
        <f t="shared" si="256"/>
        <v>0</v>
      </c>
      <c r="Z1190" s="71">
        <f t="shared" si="257"/>
        <v>0</v>
      </c>
      <c r="AA1190" s="71">
        <f t="shared" si="258"/>
        <v>0</v>
      </c>
      <c r="AB1190" s="71">
        <f t="shared" si="259"/>
        <v>0</v>
      </c>
    </row>
    <row r="1191" spans="1:28" ht="15" thickBot="1" x14ac:dyDescent="0.35">
      <c r="A1191" s="58"/>
      <c r="B1191" s="58"/>
      <c r="C1191" s="58">
        <v>1000</v>
      </c>
      <c r="D1191" s="58"/>
      <c r="E1191" s="58"/>
      <c r="F1191" s="58"/>
      <c r="G1191" s="58"/>
      <c r="H1191" s="58"/>
      <c r="I1191" s="58"/>
      <c r="J1191" s="58"/>
      <c r="K1191" s="56" t="s">
        <v>1488</v>
      </c>
      <c r="L1191" s="7" t="s">
        <v>1479</v>
      </c>
      <c r="M1191" s="88">
        <f t="shared" si="248"/>
        <v>1000</v>
      </c>
      <c r="N1191" s="91">
        <v>2.12</v>
      </c>
      <c r="O1191" s="89">
        <f t="shared" si="249"/>
        <v>2.2179440000000001</v>
      </c>
      <c r="P1191" s="57">
        <f t="shared" si="260"/>
        <v>2217.944</v>
      </c>
      <c r="Q1191" s="57" t="s">
        <v>1286</v>
      </c>
      <c r="R1191" s="7" t="s">
        <v>1466</v>
      </c>
      <c r="S1191" s="71">
        <f t="shared" si="250"/>
        <v>0</v>
      </c>
      <c r="T1191" s="71">
        <f t="shared" si="251"/>
        <v>0</v>
      </c>
      <c r="U1191" s="71">
        <f t="shared" si="252"/>
        <v>2217.944</v>
      </c>
      <c r="V1191" s="71">
        <f t="shared" si="253"/>
        <v>0</v>
      </c>
      <c r="W1191" s="71">
        <f t="shared" si="254"/>
        <v>0</v>
      </c>
      <c r="X1191" s="71">
        <f t="shared" si="255"/>
        <v>0</v>
      </c>
      <c r="Y1191" s="71">
        <f t="shared" si="256"/>
        <v>0</v>
      </c>
      <c r="Z1191" s="71">
        <f t="shared" si="257"/>
        <v>0</v>
      </c>
      <c r="AA1191" s="71">
        <f t="shared" si="258"/>
        <v>0</v>
      </c>
      <c r="AB1191" s="71">
        <f t="shared" si="259"/>
        <v>0</v>
      </c>
    </row>
    <row r="1192" spans="1:28" ht="15" thickBot="1" x14ac:dyDescent="0.35">
      <c r="A1192" s="58"/>
      <c r="B1192" s="58"/>
      <c r="C1192" s="58">
        <v>1200</v>
      </c>
      <c r="D1192" s="58"/>
      <c r="E1192" s="58"/>
      <c r="F1192" s="58"/>
      <c r="G1192" s="58"/>
      <c r="H1192" s="58"/>
      <c r="I1192" s="58"/>
      <c r="J1192" s="58"/>
      <c r="K1192" s="56" t="s">
        <v>1489</v>
      </c>
      <c r="L1192" s="7" t="s">
        <v>1490</v>
      </c>
      <c r="M1192" s="88">
        <f t="shared" si="248"/>
        <v>1200</v>
      </c>
      <c r="N1192" s="91">
        <v>2.33</v>
      </c>
      <c r="O1192" s="89">
        <f t="shared" si="249"/>
        <v>2.437646</v>
      </c>
      <c r="P1192" s="57">
        <f t="shared" si="260"/>
        <v>2925.1752000000001</v>
      </c>
      <c r="Q1192" s="57" t="s">
        <v>1286</v>
      </c>
      <c r="R1192" s="7" t="s">
        <v>1466</v>
      </c>
      <c r="S1192" s="71">
        <f t="shared" si="250"/>
        <v>0</v>
      </c>
      <c r="T1192" s="71">
        <f t="shared" si="251"/>
        <v>0</v>
      </c>
      <c r="U1192" s="71">
        <f t="shared" si="252"/>
        <v>2925.1752000000001</v>
      </c>
      <c r="V1192" s="71">
        <f t="shared" si="253"/>
        <v>0</v>
      </c>
      <c r="W1192" s="71">
        <f t="shared" si="254"/>
        <v>0</v>
      </c>
      <c r="X1192" s="71">
        <f t="shared" si="255"/>
        <v>0</v>
      </c>
      <c r="Y1192" s="71">
        <f t="shared" si="256"/>
        <v>0</v>
      </c>
      <c r="Z1192" s="71">
        <f t="shared" si="257"/>
        <v>0</v>
      </c>
      <c r="AA1192" s="71">
        <f t="shared" si="258"/>
        <v>0</v>
      </c>
      <c r="AB1192" s="71">
        <f t="shared" si="259"/>
        <v>0</v>
      </c>
    </row>
    <row r="1193" spans="1:28" ht="15" thickBot="1" x14ac:dyDescent="0.35">
      <c r="A1193" s="58"/>
      <c r="B1193" s="58"/>
      <c r="C1193" s="58">
        <v>1000</v>
      </c>
      <c r="D1193" s="58"/>
      <c r="E1193" s="58"/>
      <c r="F1193" s="58"/>
      <c r="G1193" s="58"/>
      <c r="H1193" s="58"/>
      <c r="I1193" s="58"/>
      <c r="J1193" s="58"/>
      <c r="K1193" s="56" t="s">
        <v>1491</v>
      </c>
      <c r="L1193" s="7" t="s">
        <v>1492</v>
      </c>
      <c r="M1193" s="88">
        <f t="shared" si="248"/>
        <v>1000</v>
      </c>
      <c r="N1193" s="91">
        <v>2.64</v>
      </c>
      <c r="O1193" s="89">
        <f t="shared" si="249"/>
        <v>2.761968</v>
      </c>
      <c r="P1193" s="57">
        <f t="shared" si="260"/>
        <v>2761.9679999999998</v>
      </c>
      <c r="Q1193" s="57" t="s">
        <v>1286</v>
      </c>
      <c r="R1193" s="7" t="s">
        <v>1466</v>
      </c>
      <c r="S1193" s="71">
        <f t="shared" si="250"/>
        <v>0</v>
      </c>
      <c r="T1193" s="71">
        <f t="shared" si="251"/>
        <v>0</v>
      </c>
      <c r="U1193" s="71">
        <f t="shared" si="252"/>
        <v>2761.9679999999998</v>
      </c>
      <c r="V1193" s="71">
        <f t="shared" si="253"/>
        <v>0</v>
      </c>
      <c r="W1193" s="71">
        <f t="shared" si="254"/>
        <v>0</v>
      </c>
      <c r="X1193" s="71">
        <f t="shared" si="255"/>
        <v>0</v>
      </c>
      <c r="Y1193" s="71">
        <f t="shared" si="256"/>
        <v>0</v>
      </c>
      <c r="Z1193" s="71">
        <f t="shared" si="257"/>
        <v>0</v>
      </c>
      <c r="AA1193" s="71">
        <f t="shared" si="258"/>
        <v>0</v>
      </c>
      <c r="AB1193" s="71">
        <f t="shared" si="259"/>
        <v>0</v>
      </c>
    </row>
    <row r="1194" spans="1:28" ht="15" thickBot="1" x14ac:dyDescent="0.35">
      <c r="A1194" s="58"/>
      <c r="B1194" s="58"/>
      <c r="C1194" s="58">
        <v>300</v>
      </c>
      <c r="D1194" s="58"/>
      <c r="E1194" s="58"/>
      <c r="F1194" s="58"/>
      <c r="G1194" s="58"/>
      <c r="H1194" s="58"/>
      <c r="I1194" s="58"/>
      <c r="J1194" s="58"/>
      <c r="K1194" s="56" t="s">
        <v>1493</v>
      </c>
      <c r="L1194" s="7" t="s">
        <v>1494</v>
      </c>
      <c r="M1194" s="88">
        <f t="shared" si="248"/>
        <v>300</v>
      </c>
      <c r="N1194" s="91">
        <v>1.22</v>
      </c>
      <c r="O1194" s="89">
        <f t="shared" si="249"/>
        <v>1.2763640000000001</v>
      </c>
      <c r="P1194" s="57">
        <f t="shared" si="260"/>
        <v>382.9092</v>
      </c>
      <c r="Q1194" s="57" t="s">
        <v>1286</v>
      </c>
      <c r="R1194" s="7" t="s">
        <v>1466</v>
      </c>
      <c r="S1194" s="71">
        <f t="shared" si="250"/>
        <v>0</v>
      </c>
      <c r="T1194" s="71">
        <f t="shared" si="251"/>
        <v>0</v>
      </c>
      <c r="U1194" s="71">
        <f t="shared" si="252"/>
        <v>382.9092</v>
      </c>
      <c r="V1194" s="71">
        <f t="shared" si="253"/>
        <v>0</v>
      </c>
      <c r="W1194" s="71">
        <f t="shared" si="254"/>
        <v>0</v>
      </c>
      <c r="X1194" s="71">
        <f t="shared" si="255"/>
        <v>0</v>
      </c>
      <c r="Y1194" s="71">
        <f t="shared" si="256"/>
        <v>0</v>
      </c>
      <c r="Z1194" s="71">
        <f t="shared" si="257"/>
        <v>0</v>
      </c>
      <c r="AA1194" s="71">
        <f t="shared" si="258"/>
        <v>0</v>
      </c>
      <c r="AB1194" s="71">
        <f t="shared" si="259"/>
        <v>0</v>
      </c>
    </row>
    <row r="1195" spans="1:28" ht="15" thickBot="1" x14ac:dyDescent="0.35">
      <c r="A1195" s="58"/>
      <c r="B1195" s="58"/>
      <c r="C1195" s="58">
        <v>2000</v>
      </c>
      <c r="D1195" s="58"/>
      <c r="E1195" s="58"/>
      <c r="F1195" s="58"/>
      <c r="G1195" s="58"/>
      <c r="H1195" s="58"/>
      <c r="I1195" s="58"/>
      <c r="J1195" s="58"/>
      <c r="K1195" s="56" t="s">
        <v>1495</v>
      </c>
      <c r="L1195" s="7" t="s">
        <v>1496</v>
      </c>
      <c r="M1195" s="88">
        <f t="shared" si="248"/>
        <v>2000</v>
      </c>
      <c r="N1195" s="91">
        <v>0.99</v>
      </c>
      <c r="O1195" s="89">
        <f t="shared" si="249"/>
        <v>1.035738</v>
      </c>
      <c r="P1195" s="57">
        <f t="shared" si="260"/>
        <v>2071.4760000000001</v>
      </c>
      <c r="Q1195" s="57" t="s">
        <v>1286</v>
      </c>
      <c r="R1195" s="7" t="s">
        <v>1466</v>
      </c>
      <c r="S1195" s="71">
        <f t="shared" si="250"/>
        <v>0</v>
      </c>
      <c r="T1195" s="71">
        <f t="shared" si="251"/>
        <v>0</v>
      </c>
      <c r="U1195" s="71">
        <f t="shared" si="252"/>
        <v>2071.4760000000001</v>
      </c>
      <c r="V1195" s="71">
        <f t="shared" si="253"/>
        <v>0</v>
      </c>
      <c r="W1195" s="71">
        <f t="shared" si="254"/>
        <v>0</v>
      </c>
      <c r="X1195" s="71">
        <f t="shared" si="255"/>
        <v>0</v>
      </c>
      <c r="Y1195" s="71">
        <f t="shared" si="256"/>
        <v>0</v>
      </c>
      <c r="Z1195" s="71">
        <f t="shared" si="257"/>
        <v>0</v>
      </c>
      <c r="AA1195" s="71">
        <f t="shared" si="258"/>
        <v>0</v>
      </c>
      <c r="AB1195" s="71">
        <f t="shared" si="259"/>
        <v>0</v>
      </c>
    </row>
    <row r="1196" spans="1:28" ht="15" thickBot="1" x14ac:dyDescent="0.35">
      <c r="A1196" s="58"/>
      <c r="B1196" s="58"/>
      <c r="C1196" s="58">
        <v>700</v>
      </c>
      <c r="D1196" s="58"/>
      <c r="E1196" s="58"/>
      <c r="F1196" s="58"/>
      <c r="G1196" s="58"/>
      <c r="H1196" s="58"/>
      <c r="I1196" s="58"/>
      <c r="J1196" s="58"/>
      <c r="K1196" s="56" t="s">
        <v>1497</v>
      </c>
      <c r="L1196" s="7" t="s">
        <v>1492</v>
      </c>
      <c r="M1196" s="88">
        <f t="shared" si="248"/>
        <v>700</v>
      </c>
      <c r="N1196" s="91">
        <v>6.48</v>
      </c>
      <c r="O1196" s="89">
        <f t="shared" si="249"/>
        <v>6.7793760000000001</v>
      </c>
      <c r="P1196" s="57">
        <f t="shared" si="260"/>
        <v>4745.5631999999996</v>
      </c>
      <c r="Q1196" s="57" t="s">
        <v>1286</v>
      </c>
      <c r="R1196" s="7" t="s">
        <v>1466</v>
      </c>
      <c r="S1196" s="71">
        <f t="shared" si="250"/>
        <v>0</v>
      </c>
      <c r="T1196" s="71">
        <f t="shared" si="251"/>
        <v>0</v>
      </c>
      <c r="U1196" s="71">
        <f t="shared" si="252"/>
        <v>4745.5631999999996</v>
      </c>
      <c r="V1196" s="71">
        <f t="shared" si="253"/>
        <v>0</v>
      </c>
      <c r="W1196" s="71">
        <f t="shared" si="254"/>
        <v>0</v>
      </c>
      <c r="X1196" s="71">
        <f t="shared" si="255"/>
        <v>0</v>
      </c>
      <c r="Y1196" s="71">
        <f t="shared" si="256"/>
        <v>0</v>
      </c>
      <c r="Z1196" s="71">
        <f t="shared" si="257"/>
        <v>0</v>
      </c>
      <c r="AA1196" s="71">
        <f t="shared" si="258"/>
        <v>0</v>
      </c>
      <c r="AB1196" s="71">
        <f t="shared" si="259"/>
        <v>0</v>
      </c>
    </row>
    <row r="1197" spans="1:28" ht="15" thickBot="1" x14ac:dyDescent="0.35">
      <c r="A1197" s="58"/>
      <c r="B1197" s="58"/>
      <c r="C1197" s="58">
        <v>500</v>
      </c>
      <c r="D1197" s="58"/>
      <c r="E1197" s="58"/>
      <c r="F1197" s="58"/>
      <c r="G1197" s="58"/>
      <c r="H1197" s="58"/>
      <c r="I1197" s="58"/>
      <c r="J1197" s="58"/>
      <c r="K1197" s="56" t="s">
        <v>1498</v>
      </c>
      <c r="L1197" s="7" t="s">
        <v>1492</v>
      </c>
      <c r="M1197" s="88">
        <f t="shared" si="248"/>
        <v>500</v>
      </c>
      <c r="N1197" s="91">
        <v>9.27</v>
      </c>
      <c r="O1197" s="89">
        <f t="shared" si="249"/>
        <v>9.6982739999999996</v>
      </c>
      <c r="P1197" s="57">
        <f t="shared" si="260"/>
        <v>4849.1369999999997</v>
      </c>
      <c r="Q1197" s="57" t="s">
        <v>1286</v>
      </c>
      <c r="R1197" s="7" t="s">
        <v>1466</v>
      </c>
      <c r="S1197" s="71">
        <f t="shared" si="250"/>
        <v>0</v>
      </c>
      <c r="T1197" s="71">
        <f t="shared" si="251"/>
        <v>0</v>
      </c>
      <c r="U1197" s="71">
        <f t="shared" si="252"/>
        <v>4849.1369999999997</v>
      </c>
      <c r="V1197" s="71">
        <f t="shared" si="253"/>
        <v>0</v>
      </c>
      <c r="W1197" s="71">
        <f t="shared" si="254"/>
        <v>0</v>
      </c>
      <c r="X1197" s="71">
        <f t="shared" si="255"/>
        <v>0</v>
      </c>
      <c r="Y1197" s="71">
        <f t="shared" si="256"/>
        <v>0</v>
      </c>
      <c r="Z1197" s="71">
        <f t="shared" si="257"/>
        <v>0</v>
      </c>
      <c r="AA1197" s="71">
        <f t="shared" si="258"/>
        <v>0</v>
      </c>
      <c r="AB1197" s="71">
        <f t="shared" si="259"/>
        <v>0</v>
      </c>
    </row>
    <row r="1198" spans="1:28" ht="15" thickBot="1" x14ac:dyDescent="0.35">
      <c r="A1198" s="58"/>
      <c r="B1198" s="58"/>
      <c r="C1198" s="58">
        <v>600</v>
      </c>
      <c r="D1198" s="58"/>
      <c r="E1198" s="58"/>
      <c r="F1198" s="58"/>
      <c r="G1198" s="58"/>
      <c r="H1198" s="58"/>
      <c r="I1198" s="58"/>
      <c r="J1198" s="58"/>
      <c r="K1198" s="56" t="s">
        <v>1499</v>
      </c>
      <c r="L1198" s="7" t="s">
        <v>1492</v>
      </c>
      <c r="M1198" s="88">
        <f t="shared" si="248"/>
        <v>600</v>
      </c>
      <c r="N1198" s="91">
        <v>5.95</v>
      </c>
      <c r="O1198" s="89">
        <f t="shared" si="249"/>
        <v>6.2248900000000003</v>
      </c>
      <c r="P1198" s="57">
        <f t="shared" si="260"/>
        <v>3734.9340000000002</v>
      </c>
      <c r="Q1198" s="57" t="s">
        <v>1286</v>
      </c>
      <c r="R1198" s="7" t="s">
        <v>1466</v>
      </c>
      <c r="S1198" s="71">
        <f t="shared" si="250"/>
        <v>0</v>
      </c>
      <c r="T1198" s="71">
        <f t="shared" si="251"/>
        <v>0</v>
      </c>
      <c r="U1198" s="71">
        <f t="shared" si="252"/>
        <v>3734.9340000000002</v>
      </c>
      <c r="V1198" s="71">
        <f t="shared" si="253"/>
        <v>0</v>
      </c>
      <c r="W1198" s="71">
        <f t="shared" si="254"/>
        <v>0</v>
      </c>
      <c r="X1198" s="71">
        <f t="shared" si="255"/>
        <v>0</v>
      </c>
      <c r="Y1198" s="71">
        <f t="shared" si="256"/>
        <v>0</v>
      </c>
      <c r="Z1198" s="71">
        <f t="shared" si="257"/>
        <v>0</v>
      </c>
      <c r="AA1198" s="71">
        <f t="shared" si="258"/>
        <v>0</v>
      </c>
      <c r="AB1198" s="71">
        <f t="shared" si="259"/>
        <v>0</v>
      </c>
    </row>
    <row r="1199" spans="1:28" ht="15" thickBot="1" x14ac:dyDescent="0.35">
      <c r="A1199" s="58"/>
      <c r="B1199" s="58"/>
      <c r="C1199" s="58">
        <v>300</v>
      </c>
      <c r="D1199" s="58"/>
      <c r="E1199" s="58"/>
      <c r="F1199" s="58"/>
      <c r="G1199" s="58"/>
      <c r="H1199" s="58"/>
      <c r="I1199" s="58"/>
      <c r="J1199" s="58"/>
      <c r="K1199" s="56" t="s">
        <v>1500</v>
      </c>
      <c r="L1199" s="7" t="s">
        <v>1492</v>
      </c>
      <c r="M1199" s="88">
        <f t="shared" si="248"/>
        <v>300</v>
      </c>
      <c r="N1199" s="91">
        <v>8.4</v>
      </c>
      <c r="O1199" s="89">
        <f t="shared" si="249"/>
        <v>8.7880800000000008</v>
      </c>
      <c r="P1199" s="57">
        <f t="shared" si="260"/>
        <v>2636.4240000000004</v>
      </c>
      <c r="Q1199" s="57" t="s">
        <v>1286</v>
      </c>
      <c r="R1199" s="7" t="s">
        <v>1466</v>
      </c>
      <c r="S1199" s="71">
        <f t="shared" si="250"/>
        <v>0</v>
      </c>
      <c r="T1199" s="71">
        <f t="shared" si="251"/>
        <v>0</v>
      </c>
      <c r="U1199" s="71">
        <f t="shared" si="252"/>
        <v>2636.4240000000004</v>
      </c>
      <c r="V1199" s="71">
        <f t="shared" si="253"/>
        <v>0</v>
      </c>
      <c r="W1199" s="71">
        <f t="shared" si="254"/>
        <v>0</v>
      </c>
      <c r="X1199" s="71">
        <f t="shared" si="255"/>
        <v>0</v>
      </c>
      <c r="Y1199" s="71">
        <f t="shared" si="256"/>
        <v>0</v>
      </c>
      <c r="Z1199" s="71">
        <f t="shared" si="257"/>
        <v>0</v>
      </c>
      <c r="AA1199" s="71">
        <f t="shared" si="258"/>
        <v>0</v>
      </c>
      <c r="AB1199" s="71">
        <f t="shared" si="259"/>
        <v>0</v>
      </c>
    </row>
    <row r="1200" spans="1:28" ht="15" thickBot="1" x14ac:dyDescent="0.35">
      <c r="A1200" s="58"/>
      <c r="B1200" s="58"/>
      <c r="C1200" s="58">
        <v>500</v>
      </c>
      <c r="D1200" s="58"/>
      <c r="E1200" s="58"/>
      <c r="F1200" s="58"/>
      <c r="G1200" s="58"/>
      <c r="H1200" s="58"/>
      <c r="I1200" s="58"/>
      <c r="J1200" s="58"/>
      <c r="K1200" s="56" t="s">
        <v>1501</v>
      </c>
      <c r="L1200" s="7" t="s">
        <v>1502</v>
      </c>
      <c r="M1200" s="88">
        <f t="shared" si="248"/>
        <v>500</v>
      </c>
      <c r="N1200" s="91">
        <v>0.99</v>
      </c>
      <c r="O1200" s="89">
        <f t="shared" si="249"/>
        <v>1.035738</v>
      </c>
      <c r="P1200" s="57">
        <f t="shared" si="260"/>
        <v>517.86900000000003</v>
      </c>
      <c r="Q1200" s="57" t="s">
        <v>1286</v>
      </c>
      <c r="R1200" s="7" t="s">
        <v>1466</v>
      </c>
      <c r="S1200" s="71">
        <f t="shared" si="250"/>
        <v>0</v>
      </c>
      <c r="T1200" s="71">
        <f t="shared" si="251"/>
        <v>0</v>
      </c>
      <c r="U1200" s="71">
        <f t="shared" si="252"/>
        <v>517.86900000000003</v>
      </c>
      <c r="V1200" s="71">
        <f t="shared" si="253"/>
        <v>0</v>
      </c>
      <c r="W1200" s="71">
        <f t="shared" si="254"/>
        <v>0</v>
      </c>
      <c r="X1200" s="71">
        <f t="shared" si="255"/>
        <v>0</v>
      </c>
      <c r="Y1200" s="71">
        <f t="shared" si="256"/>
        <v>0</v>
      </c>
      <c r="Z1200" s="71">
        <f t="shared" si="257"/>
        <v>0</v>
      </c>
      <c r="AA1200" s="71">
        <f t="shared" si="258"/>
        <v>0</v>
      </c>
      <c r="AB1200" s="71">
        <f t="shared" si="259"/>
        <v>0</v>
      </c>
    </row>
    <row r="1201" spans="1:28" ht="15" thickBot="1" x14ac:dyDescent="0.35">
      <c r="A1201" s="58"/>
      <c r="B1201" s="58"/>
      <c r="C1201" s="58">
        <v>150</v>
      </c>
      <c r="D1201" s="58"/>
      <c r="E1201" s="58"/>
      <c r="F1201" s="58"/>
      <c r="G1201" s="58"/>
      <c r="H1201" s="58"/>
      <c r="I1201" s="58"/>
      <c r="J1201" s="58"/>
      <c r="K1201" s="56" t="s">
        <v>1503</v>
      </c>
      <c r="L1201" s="7" t="s">
        <v>1496</v>
      </c>
      <c r="M1201" s="88">
        <f t="shared" si="248"/>
        <v>150</v>
      </c>
      <c r="N1201" s="91">
        <v>0.2</v>
      </c>
      <c r="O1201" s="89">
        <f t="shared" si="249"/>
        <v>0.20924000000000001</v>
      </c>
      <c r="P1201" s="57">
        <f t="shared" si="260"/>
        <v>31.386000000000003</v>
      </c>
      <c r="Q1201" s="57" t="s">
        <v>1286</v>
      </c>
      <c r="R1201" s="7" t="s">
        <v>1466</v>
      </c>
      <c r="S1201" s="71">
        <f t="shared" si="250"/>
        <v>0</v>
      </c>
      <c r="T1201" s="71">
        <f t="shared" si="251"/>
        <v>0</v>
      </c>
      <c r="U1201" s="71">
        <f t="shared" si="252"/>
        <v>31.386000000000003</v>
      </c>
      <c r="V1201" s="71">
        <f t="shared" si="253"/>
        <v>0</v>
      </c>
      <c r="W1201" s="71">
        <f t="shared" si="254"/>
        <v>0</v>
      </c>
      <c r="X1201" s="71">
        <f t="shared" si="255"/>
        <v>0</v>
      </c>
      <c r="Y1201" s="71">
        <f t="shared" si="256"/>
        <v>0</v>
      </c>
      <c r="Z1201" s="71">
        <f t="shared" si="257"/>
        <v>0</v>
      </c>
      <c r="AA1201" s="71">
        <f t="shared" si="258"/>
        <v>0</v>
      </c>
      <c r="AB1201" s="71">
        <f t="shared" si="259"/>
        <v>0</v>
      </c>
    </row>
    <row r="1202" spans="1:28" ht="15" thickBot="1" x14ac:dyDescent="0.35">
      <c r="A1202" s="58"/>
      <c r="B1202" s="58"/>
      <c r="C1202" s="58">
        <v>100</v>
      </c>
      <c r="D1202" s="58"/>
      <c r="E1202" s="58"/>
      <c r="F1202" s="58"/>
      <c r="G1202" s="58"/>
      <c r="H1202" s="58"/>
      <c r="I1202" s="58"/>
      <c r="J1202" s="58"/>
      <c r="K1202" s="56" t="s">
        <v>1504</v>
      </c>
      <c r="L1202" s="7" t="s">
        <v>1505</v>
      </c>
      <c r="M1202" s="88">
        <f t="shared" si="248"/>
        <v>100</v>
      </c>
      <c r="N1202" s="91">
        <v>1.03</v>
      </c>
      <c r="O1202" s="89">
        <f t="shared" si="249"/>
        <v>1.0775859999999999</v>
      </c>
      <c r="P1202" s="57">
        <f t="shared" si="260"/>
        <v>107.75859999999999</v>
      </c>
      <c r="Q1202" s="57" t="s">
        <v>1286</v>
      </c>
      <c r="R1202" s="7" t="s">
        <v>1466</v>
      </c>
      <c r="S1202" s="71">
        <f t="shared" si="250"/>
        <v>0</v>
      </c>
      <c r="T1202" s="71">
        <f t="shared" si="251"/>
        <v>0</v>
      </c>
      <c r="U1202" s="71">
        <f t="shared" si="252"/>
        <v>107.75859999999999</v>
      </c>
      <c r="V1202" s="71">
        <f t="shared" si="253"/>
        <v>0</v>
      </c>
      <c r="W1202" s="71">
        <f t="shared" si="254"/>
        <v>0</v>
      </c>
      <c r="X1202" s="71">
        <f t="shared" si="255"/>
        <v>0</v>
      </c>
      <c r="Y1202" s="71">
        <f t="shared" si="256"/>
        <v>0</v>
      </c>
      <c r="Z1202" s="71">
        <f t="shared" si="257"/>
        <v>0</v>
      </c>
      <c r="AA1202" s="71">
        <f t="shared" si="258"/>
        <v>0</v>
      </c>
      <c r="AB1202" s="71">
        <f t="shared" si="259"/>
        <v>0</v>
      </c>
    </row>
    <row r="1203" spans="1:28" ht="15" thickBot="1" x14ac:dyDescent="0.35">
      <c r="A1203" s="58"/>
      <c r="B1203" s="58"/>
      <c r="C1203" s="58">
        <v>1300</v>
      </c>
      <c r="D1203" s="58"/>
      <c r="E1203" s="58"/>
      <c r="F1203" s="58"/>
      <c r="G1203" s="58"/>
      <c r="H1203" s="58"/>
      <c r="I1203" s="58"/>
      <c r="J1203" s="58"/>
      <c r="K1203" s="56" t="s">
        <v>1506</v>
      </c>
      <c r="L1203" s="7" t="s">
        <v>1492</v>
      </c>
      <c r="M1203" s="88">
        <f t="shared" si="248"/>
        <v>1300</v>
      </c>
      <c r="N1203" s="91">
        <v>5.33</v>
      </c>
      <c r="O1203" s="89">
        <f t="shared" si="249"/>
        <v>5.5762460000000003</v>
      </c>
      <c r="P1203" s="57">
        <f t="shared" si="260"/>
        <v>7249.1198000000004</v>
      </c>
      <c r="Q1203" s="57" t="s">
        <v>1286</v>
      </c>
      <c r="R1203" s="7" t="s">
        <v>1466</v>
      </c>
      <c r="S1203" s="71">
        <f t="shared" si="250"/>
        <v>0</v>
      </c>
      <c r="T1203" s="71">
        <f t="shared" si="251"/>
        <v>0</v>
      </c>
      <c r="U1203" s="71">
        <f t="shared" si="252"/>
        <v>7249.1198000000004</v>
      </c>
      <c r="V1203" s="71">
        <f t="shared" si="253"/>
        <v>0</v>
      </c>
      <c r="W1203" s="71">
        <f t="shared" si="254"/>
        <v>0</v>
      </c>
      <c r="X1203" s="71">
        <f t="shared" si="255"/>
        <v>0</v>
      </c>
      <c r="Y1203" s="71">
        <f t="shared" si="256"/>
        <v>0</v>
      </c>
      <c r="Z1203" s="71">
        <f t="shared" si="257"/>
        <v>0</v>
      </c>
      <c r="AA1203" s="71">
        <f t="shared" si="258"/>
        <v>0</v>
      </c>
      <c r="AB1203" s="71">
        <f t="shared" si="259"/>
        <v>0</v>
      </c>
    </row>
    <row r="1204" spans="1:28" ht="15" thickBot="1" x14ac:dyDescent="0.35">
      <c r="A1204" s="58"/>
      <c r="B1204" s="58"/>
      <c r="C1204" s="58">
        <v>5000</v>
      </c>
      <c r="D1204" s="58"/>
      <c r="E1204" s="58"/>
      <c r="F1204" s="58"/>
      <c r="G1204" s="58"/>
      <c r="H1204" s="58"/>
      <c r="I1204" s="58"/>
      <c r="J1204" s="58"/>
      <c r="K1204" s="56" t="s">
        <v>1507</v>
      </c>
      <c r="L1204" s="7" t="s">
        <v>1492</v>
      </c>
      <c r="M1204" s="88">
        <f t="shared" si="248"/>
        <v>5000</v>
      </c>
      <c r="N1204" s="91">
        <v>4.62</v>
      </c>
      <c r="O1204" s="89">
        <f t="shared" si="249"/>
        <v>4.8334440000000001</v>
      </c>
      <c r="P1204" s="57">
        <f t="shared" si="260"/>
        <v>24167.22</v>
      </c>
      <c r="Q1204" s="57" t="s">
        <v>1286</v>
      </c>
      <c r="R1204" s="7" t="s">
        <v>1466</v>
      </c>
      <c r="S1204" s="71">
        <f t="shared" si="250"/>
        <v>0</v>
      </c>
      <c r="T1204" s="71">
        <f t="shared" si="251"/>
        <v>0</v>
      </c>
      <c r="U1204" s="71">
        <f t="shared" si="252"/>
        <v>24167.22</v>
      </c>
      <c r="V1204" s="71">
        <f t="shared" si="253"/>
        <v>0</v>
      </c>
      <c r="W1204" s="71">
        <f t="shared" si="254"/>
        <v>0</v>
      </c>
      <c r="X1204" s="71">
        <f t="shared" si="255"/>
        <v>0</v>
      </c>
      <c r="Y1204" s="71">
        <f t="shared" si="256"/>
        <v>0</v>
      </c>
      <c r="Z1204" s="71">
        <f t="shared" si="257"/>
        <v>0</v>
      </c>
      <c r="AA1204" s="71">
        <f t="shared" si="258"/>
        <v>0</v>
      </c>
      <c r="AB1204" s="71">
        <f t="shared" si="259"/>
        <v>0</v>
      </c>
    </row>
    <row r="1205" spans="1:28" ht="15" thickBot="1" x14ac:dyDescent="0.35">
      <c r="A1205" s="58"/>
      <c r="B1205" s="58"/>
      <c r="C1205" s="58">
        <v>2000</v>
      </c>
      <c r="D1205" s="58"/>
      <c r="E1205" s="58"/>
      <c r="F1205" s="58"/>
      <c r="G1205" s="58"/>
      <c r="H1205" s="58"/>
      <c r="I1205" s="58"/>
      <c r="J1205" s="58"/>
      <c r="K1205" s="56" t="s">
        <v>1508</v>
      </c>
      <c r="L1205" s="7" t="s">
        <v>1492</v>
      </c>
      <c r="M1205" s="88">
        <f t="shared" si="248"/>
        <v>2000</v>
      </c>
      <c r="N1205" s="91">
        <v>3.77</v>
      </c>
      <c r="O1205" s="89">
        <f t="shared" si="249"/>
        <v>3.9441739999999998</v>
      </c>
      <c r="P1205" s="57">
        <f t="shared" si="260"/>
        <v>7888.348</v>
      </c>
      <c r="Q1205" s="57" t="s">
        <v>1286</v>
      </c>
      <c r="R1205" s="7" t="s">
        <v>1466</v>
      </c>
      <c r="S1205" s="71">
        <f t="shared" si="250"/>
        <v>0</v>
      </c>
      <c r="T1205" s="71">
        <f t="shared" si="251"/>
        <v>0</v>
      </c>
      <c r="U1205" s="71">
        <f t="shared" si="252"/>
        <v>7888.348</v>
      </c>
      <c r="V1205" s="71">
        <f t="shared" si="253"/>
        <v>0</v>
      </c>
      <c r="W1205" s="71">
        <f t="shared" si="254"/>
        <v>0</v>
      </c>
      <c r="X1205" s="71">
        <f t="shared" si="255"/>
        <v>0</v>
      </c>
      <c r="Y1205" s="71">
        <f t="shared" si="256"/>
        <v>0</v>
      </c>
      <c r="Z1205" s="71">
        <f t="shared" si="257"/>
        <v>0</v>
      </c>
      <c r="AA1205" s="71">
        <f t="shared" si="258"/>
        <v>0</v>
      </c>
      <c r="AB1205" s="71">
        <f t="shared" si="259"/>
        <v>0</v>
      </c>
    </row>
    <row r="1206" spans="1:28" ht="15" thickBot="1" x14ac:dyDescent="0.35">
      <c r="A1206" s="58"/>
      <c r="B1206" s="58"/>
      <c r="C1206" s="58">
        <v>2000</v>
      </c>
      <c r="D1206" s="58"/>
      <c r="E1206" s="58"/>
      <c r="F1206" s="58"/>
      <c r="G1206" s="58"/>
      <c r="H1206" s="58"/>
      <c r="I1206" s="58"/>
      <c r="J1206" s="58"/>
      <c r="K1206" s="56" t="s">
        <v>1509</v>
      </c>
      <c r="L1206" s="7" t="s">
        <v>1510</v>
      </c>
      <c r="M1206" s="88">
        <f t="shared" si="248"/>
        <v>2000</v>
      </c>
      <c r="N1206" s="91">
        <v>2.41</v>
      </c>
      <c r="O1206" s="89">
        <f t="shared" si="249"/>
        <v>2.5213420000000002</v>
      </c>
      <c r="P1206" s="57">
        <f t="shared" si="260"/>
        <v>5042.6840000000002</v>
      </c>
      <c r="Q1206" s="57" t="s">
        <v>1286</v>
      </c>
      <c r="R1206" s="7" t="s">
        <v>1466</v>
      </c>
      <c r="S1206" s="71">
        <f t="shared" si="250"/>
        <v>0</v>
      </c>
      <c r="T1206" s="71">
        <f t="shared" si="251"/>
        <v>0</v>
      </c>
      <c r="U1206" s="71">
        <f t="shared" si="252"/>
        <v>5042.6840000000002</v>
      </c>
      <c r="V1206" s="71">
        <f t="shared" si="253"/>
        <v>0</v>
      </c>
      <c r="W1206" s="71">
        <f t="shared" si="254"/>
        <v>0</v>
      </c>
      <c r="X1206" s="71">
        <f t="shared" si="255"/>
        <v>0</v>
      </c>
      <c r="Y1206" s="71">
        <f t="shared" si="256"/>
        <v>0</v>
      </c>
      <c r="Z1206" s="71">
        <f t="shared" si="257"/>
        <v>0</v>
      </c>
      <c r="AA1206" s="71">
        <f t="shared" si="258"/>
        <v>0</v>
      </c>
      <c r="AB1206" s="71">
        <f t="shared" si="259"/>
        <v>0</v>
      </c>
    </row>
    <row r="1207" spans="1:28" ht="15" thickBot="1" x14ac:dyDescent="0.35">
      <c r="A1207" s="58"/>
      <c r="B1207" s="58"/>
      <c r="C1207" s="58">
        <v>3000</v>
      </c>
      <c r="D1207" s="58"/>
      <c r="E1207" s="58"/>
      <c r="F1207" s="58"/>
      <c r="G1207" s="58"/>
      <c r="H1207" s="58"/>
      <c r="I1207" s="58"/>
      <c r="J1207" s="58"/>
      <c r="K1207" s="56" t="s">
        <v>1511</v>
      </c>
      <c r="L1207" s="7" t="s">
        <v>1510</v>
      </c>
      <c r="M1207" s="88">
        <f t="shared" si="248"/>
        <v>3000</v>
      </c>
      <c r="N1207" s="91">
        <v>1.97</v>
      </c>
      <c r="O1207" s="89">
        <f t="shared" si="249"/>
        <v>2.0610140000000001</v>
      </c>
      <c r="P1207" s="57">
        <f t="shared" si="260"/>
        <v>6183.0420000000004</v>
      </c>
      <c r="Q1207" s="57" t="s">
        <v>1286</v>
      </c>
      <c r="R1207" s="7" t="s">
        <v>1466</v>
      </c>
      <c r="S1207" s="71">
        <f t="shared" si="250"/>
        <v>0</v>
      </c>
      <c r="T1207" s="71">
        <f t="shared" si="251"/>
        <v>0</v>
      </c>
      <c r="U1207" s="71">
        <f t="shared" si="252"/>
        <v>6183.0420000000004</v>
      </c>
      <c r="V1207" s="71">
        <f t="shared" si="253"/>
        <v>0</v>
      </c>
      <c r="W1207" s="71">
        <f t="shared" si="254"/>
        <v>0</v>
      </c>
      <c r="X1207" s="71">
        <f t="shared" si="255"/>
        <v>0</v>
      </c>
      <c r="Y1207" s="71">
        <f t="shared" si="256"/>
        <v>0</v>
      </c>
      <c r="Z1207" s="71">
        <f t="shared" si="257"/>
        <v>0</v>
      </c>
      <c r="AA1207" s="71">
        <f t="shared" si="258"/>
        <v>0</v>
      </c>
      <c r="AB1207" s="71">
        <f t="shared" si="259"/>
        <v>0</v>
      </c>
    </row>
    <row r="1208" spans="1:28" ht="15" thickBot="1" x14ac:dyDescent="0.35">
      <c r="A1208" s="58"/>
      <c r="B1208" s="58"/>
      <c r="C1208" s="58">
        <v>500</v>
      </c>
      <c r="D1208" s="58"/>
      <c r="E1208" s="58"/>
      <c r="F1208" s="58"/>
      <c r="G1208" s="58"/>
      <c r="H1208" s="58"/>
      <c r="I1208" s="58"/>
      <c r="J1208" s="58"/>
      <c r="K1208" s="56" t="s">
        <v>1512</v>
      </c>
      <c r="L1208" s="7" t="s">
        <v>1513</v>
      </c>
      <c r="M1208" s="88">
        <f t="shared" si="248"/>
        <v>500</v>
      </c>
      <c r="N1208" s="91">
        <v>17.559999999999999</v>
      </c>
      <c r="O1208" s="89">
        <f t="shared" si="249"/>
        <v>18.371271999999998</v>
      </c>
      <c r="P1208" s="57">
        <f t="shared" si="260"/>
        <v>9185.6359999999986</v>
      </c>
      <c r="Q1208" s="57" t="s">
        <v>1286</v>
      </c>
      <c r="R1208" s="7" t="s">
        <v>1466</v>
      </c>
      <c r="S1208" s="71">
        <f t="shared" si="250"/>
        <v>0</v>
      </c>
      <c r="T1208" s="71">
        <f t="shared" si="251"/>
        <v>0</v>
      </c>
      <c r="U1208" s="71">
        <f t="shared" si="252"/>
        <v>9185.6359999999986</v>
      </c>
      <c r="V1208" s="71">
        <f t="shared" si="253"/>
        <v>0</v>
      </c>
      <c r="W1208" s="71">
        <f t="shared" si="254"/>
        <v>0</v>
      </c>
      <c r="X1208" s="71">
        <f t="shared" si="255"/>
        <v>0</v>
      </c>
      <c r="Y1208" s="71">
        <f t="shared" si="256"/>
        <v>0</v>
      </c>
      <c r="Z1208" s="71">
        <f t="shared" si="257"/>
        <v>0</v>
      </c>
      <c r="AA1208" s="71">
        <f t="shared" si="258"/>
        <v>0</v>
      </c>
      <c r="AB1208" s="71">
        <f t="shared" si="259"/>
        <v>0</v>
      </c>
    </row>
    <row r="1209" spans="1:28" ht="15" thickBot="1" x14ac:dyDescent="0.35">
      <c r="A1209" s="58"/>
      <c r="B1209" s="58"/>
      <c r="C1209" s="58">
        <v>600</v>
      </c>
      <c r="D1209" s="58"/>
      <c r="E1209" s="58"/>
      <c r="F1209" s="58"/>
      <c r="G1209" s="58"/>
      <c r="H1209" s="58"/>
      <c r="I1209" s="58"/>
      <c r="J1209" s="58"/>
      <c r="K1209" s="56" t="s">
        <v>1514</v>
      </c>
      <c r="L1209" s="7" t="s">
        <v>1515</v>
      </c>
      <c r="M1209" s="88">
        <f t="shared" si="248"/>
        <v>600</v>
      </c>
      <c r="N1209" s="91">
        <v>5.5</v>
      </c>
      <c r="O1209" s="89">
        <f t="shared" si="249"/>
        <v>5.7541000000000002</v>
      </c>
      <c r="P1209" s="57">
        <f t="shared" si="260"/>
        <v>3452.46</v>
      </c>
      <c r="Q1209" s="57" t="s">
        <v>1286</v>
      </c>
      <c r="R1209" s="7" t="s">
        <v>1466</v>
      </c>
      <c r="S1209" s="71">
        <f t="shared" si="250"/>
        <v>0</v>
      </c>
      <c r="T1209" s="71">
        <f t="shared" si="251"/>
        <v>0</v>
      </c>
      <c r="U1209" s="71">
        <f t="shared" si="252"/>
        <v>3452.46</v>
      </c>
      <c r="V1209" s="71">
        <f t="shared" si="253"/>
        <v>0</v>
      </c>
      <c r="W1209" s="71">
        <f t="shared" si="254"/>
        <v>0</v>
      </c>
      <c r="X1209" s="71">
        <f t="shared" si="255"/>
        <v>0</v>
      </c>
      <c r="Y1209" s="71">
        <f t="shared" si="256"/>
        <v>0</v>
      </c>
      <c r="Z1209" s="71">
        <f t="shared" si="257"/>
        <v>0</v>
      </c>
      <c r="AA1209" s="71">
        <f t="shared" si="258"/>
        <v>0</v>
      </c>
      <c r="AB1209" s="71">
        <f t="shared" si="259"/>
        <v>0</v>
      </c>
    </row>
    <row r="1210" spans="1:28" ht="15" thickBot="1" x14ac:dyDescent="0.35">
      <c r="A1210" s="58"/>
      <c r="B1210" s="58"/>
      <c r="C1210" s="58">
        <v>500</v>
      </c>
      <c r="D1210" s="58"/>
      <c r="E1210" s="58"/>
      <c r="F1210" s="58"/>
      <c r="G1210" s="58"/>
      <c r="H1210" s="58"/>
      <c r="I1210" s="58"/>
      <c r="J1210" s="58"/>
      <c r="K1210" s="56" t="s">
        <v>1516</v>
      </c>
      <c r="L1210" s="7" t="s">
        <v>1496</v>
      </c>
      <c r="M1210" s="88">
        <f t="shared" si="248"/>
        <v>500</v>
      </c>
      <c r="N1210" s="91">
        <v>0.38</v>
      </c>
      <c r="O1210" s="89">
        <f t="shared" si="249"/>
        <v>0.39755600000000002</v>
      </c>
      <c r="P1210" s="57">
        <f t="shared" si="260"/>
        <v>198.77800000000002</v>
      </c>
      <c r="Q1210" s="57" t="s">
        <v>1286</v>
      </c>
      <c r="R1210" s="7" t="s">
        <v>1466</v>
      </c>
      <c r="S1210" s="71">
        <f t="shared" si="250"/>
        <v>0</v>
      </c>
      <c r="T1210" s="71">
        <f t="shared" si="251"/>
        <v>0</v>
      </c>
      <c r="U1210" s="71">
        <f t="shared" si="252"/>
        <v>198.77800000000002</v>
      </c>
      <c r="V1210" s="71">
        <f t="shared" si="253"/>
        <v>0</v>
      </c>
      <c r="W1210" s="71">
        <f t="shared" si="254"/>
        <v>0</v>
      </c>
      <c r="X1210" s="71">
        <f t="shared" si="255"/>
        <v>0</v>
      </c>
      <c r="Y1210" s="71">
        <f t="shared" si="256"/>
        <v>0</v>
      </c>
      <c r="Z1210" s="71">
        <f t="shared" si="257"/>
        <v>0</v>
      </c>
      <c r="AA1210" s="71">
        <f t="shared" si="258"/>
        <v>0</v>
      </c>
      <c r="AB1210" s="71">
        <f t="shared" si="259"/>
        <v>0</v>
      </c>
    </row>
    <row r="1211" spans="1:28" ht="15" thickBot="1" x14ac:dyDescent="0.35">
      <c r="A1211" s="58"/>
      <c r="B1211" s="58"/>
      <c r="C1211" s="58">
        <v>200</v>
      </c>
      <c r="D1211" s="58"/>
      <c r="E1211" s="58"/>
      <c r="F1211" s="58"/>
      <c r="G1211" s="58"/>
      <c r="H1211" s="58"/>
      <c r="I1211" s="58"/>
      <c r="J1211" s="58"/>
      <c r="K1211" s="56" t="s">
        <v>1517</v>
      </c>
      <c r="L1211" s="7" t="s">
        <v>1496</v>
      </c>
      <c r="M1211" s="88">
        <f t="shared" si="248"/>
        <v>200</v>
      </c>
      <c r="N1211" s="91">
        <v>0.32</v>
      </c>
      <c r="O1211" s="89">
        <f t="shared" si="249"/>
        <v>0.33478400000000003</v>
      </c>
      <c r="P1211" s="57">
        <f t="shared" si="260"/>
        <v>66.956800000000001</v>
      </c>
      <c r="Q1211" s="57" t="s">
        <v>1286</v>
      </c>
      <c r="R1211" s="7" t="s">
        <v>1466</v>
      </c>
      <c r="S1211" s="71">
        <f t="shared" si="250"/>
        <v>0</v>
      </c>
      <c r="T1211" s="71">
        <f t="shared" si="251"/>
        <v>0</v>
      </c>
      <c r="U1211" s="71">
        <f t="shared" si="252"/>
        <v>66.956800000000001</v>
      </c>
      <c r="V1211" s="71">
        <f t="shared" si="253"/>
        <v>0</v>
      </c>
      <c r="W1211" s="71">
        <f t="shared" si="254"/>
        <v>0</v>
      </c>
      <c r="X1211" s="71">
        <f t="shared" si="255"/>
        <v>0</v>
      </c>
      <c r="Y1211" s="71">
        <f t="shared" si="256"/>
        <v>0</v>
      </c>
      <c r="Z1211" s="71">
        <f t="shared" si="257"/>
        <v>0</v>
      </c>
      <c r="AA1211" s="71">
        <f t="shared" si="258"/>
        <v>0</v>
      </c>
      <c r="AB1211" s="71">
        <f t="shared" si="259"/>
        <v>0</v>
      </c>
    </row>
    <row r="1212" spans="1:28" ht="15" thickBot="1" x14ac:dyDescent="0.35">
      <c r="A1212" s="58"/>
      <c r="B1212" s="58"/>
      <c r="C1212" s="58">
        <v>200</v>
      </c>
      <c r="D1212" s="58"/>
      <c r="E1212" s="58"/>
      <c r="F1212" s="58"/>
      <c r="G1212" s="58"/>
      <c r="H1212" s="58"/>
      <c r="I1212" s="58"/>
      <c r="J1212" s="58"/>
      <c r="K1212" s="56" t="s">
        <v>1518</v>
      </c>
      <c r="L1212" s="7" t="s">
        <v>1496</v>
      </c>
      <c r="M1212" s="88">
        <f t="shared" si="248"/>
        <v>200</v>
      </c>
      <c r="N1212" s="91">
        <v>0.41</v>
      </c>
      <c r="O1212" s="89">
        <f t="shared" si="249"/>
        <v>0.42894199999999999</v>
      </c>
      <c r="P1212" s="57">
        <f t="shared" si="260"/>
        <v>85.788399999999996</v>
      </c>
      <c r="Q1212" s="57" t="s">
        <v>1286</v>
      </c>
      <c r="R1212" s="7" t="s">
        <v>1466</v>
      </c>
      <c r="S1212" s="71">
        <f t="shared" si="250"/>
        <v>0</v>
      </c>
      <c r="T1212" s="71">
        <f t="shared" si="251"/>
        <v>0</v>
      </c>
      <c r="U1212" s="71">
        <f t="shared" si="252"/>
        <v>85.788399999999996</v>
      </c>
      <c r="V1212" s="71">
        <f t="shared" si="253"/>
        <v>0</v>
      </c>
      <c r="W1212" s="71">
        <f t="shared" si="254"/>
        <v>0</v>
      </c>
      <c r="X1212" s="71">
        <f t="shared" si="255"/>
        <v>0</v>
      </c>
      <c r="Y1212" s="71">
        <f t="shared" si="256"/>
        <v>0</v>
      </c>
      <c r="Z1212" s="71">
        <f t="shared" si="257"/>
        <v>0</v>
      </c>
      <c r="AA1212" s="71">
        <f t="shared" si="258"/>
        <v>0</v>
      </c>
      <c r="AB1212" s="71">
        <f t="shared" si="259"/>
        <v>0</v>
      </c>
    </row>
    <row r="1213" spans="1:28" ht="15" thickBot="1" x14ac:dyDescent="0.35">
      <c r="A1213" s="58"/>
      <c r="B1213" s="58"/>
      <c r="C1213" s="58">
        <v>400</v>
      </c>
      <c r="D1213" s="58"/>
      <c r="E1213" s="58"/>
      <c r="F1213" s="58"/>
      <c r="G1213" s="58"/>
      <c r="H1213" s="58"/>
      <c r="I1213" s="58"/>
      <c r="J1213" s="58"/>
      <c r="K1213" s="56" t="s">
        <v>1519</v>
      </c>
      <c r="L1213" s="7" t="s">
        <v>1520</v>
      </c>
      <c r="M1213" s="88">
        <f t="shared" si="248"/>
        <v>400</v>
      </c>
      <c r="N1213" s="91">
        <v>0.53</v>
      </c>
      <c r="O1213" s="89">
        <f t="shared" si="249"/>
        <v>0.55448600000000003</v>
      </c>
      <c r="P1213" s="57">
        <f t="shared" si="260"/>
        <v>221.79440000000002</v>
      </c>
      <c r="Q1213" s="57" t="s">
        <v>1286</v>
      </c>
      <c r="R1213" s="7" t="s">
        <v>1466</v>
      </c>
      <c r="S1213" s="71">
        <f t="shared" si="250"/>
        <v>0</v>
      </c>
      <c r="T1213" s="71">
        <f t="shared" si="251"/>
        <v>0</v>
      </c>
      <c r="U1213" s="71">
        <f t="shared" si="252"/>
        <v>221.79440000000002</v>
      </c>
      <c r="V1213" s="71">
        <f t="shared" si="253"/>
        <v>0</v>
      </c>
      <c r="W1213" s="71">
        <f t="shared" si="254"/>
        <v>0</v>
      </c>
      <c r="X1213" s="71">
        <f t="shared" si="255"/>
        <v>0</v>
      </c>
      <c r="Y1213" s="71">
        <f t="shared" si="256"/>
        <v>0</v>
      </c>
      <c r="Z1213" s="71">
        <f t="shared" si="257"/>
        <v>0</v>
      </c>
      <c r="AA1213" s="71">
        <f t="shared" si="258"/>
        <v>0</v>
      </c>
      <c r="AB1213" s="71">
        <f t="shared" si="259"/>
        <v>0</v>
      </c>
    </row>
    <row r="1214" spans="1:28" ht="15" thickBot="1" x14ac:dyDescent="0.35">
      <c r="A1214" s="58"/>
      <c r="B1214" s="58"/>
      <c r="C1214" s="58">
        <v>400</v>
      </c>
      <c r="D1214" s="58"/>
      <c r="E1214" s="58"/>
      <c r="F1214" s="58"/>
      <c r="G1214" s="58"/>
      <c r="H1214" s="58"/>
      <c r="I1214" s="58"/>
      <c r="J1214" s="58"/>
      <c r="K1214" s="56" t="s">
        <v>1521</v>
      </c>
      <c r="L1214" s="7" t="s">
        <v>1520</v>
      </c>
      <c r="M1214" s="88">
        <f t="shared" si="248"/>
        <v>400</v>
      </c>
      <c r="N1214" s="91">
        <v>0.52</v>
      </c>
      <c r="O1214" s="89">
        <f t="shared" si="249"/>
        <v>0.54402400000000006</v>
      </c>
      <c r="P1214" s="57">
        <f t="shared" si="260"/>
        <v>217.60960000000003</v>
      </c>
      <c r="Q1214" s="57" t="s">
        <v>1286</v>
      </c>
      <c r="R1214" s="7" t="s">
        <v>1466</v>
      </c>
      <c r="S1214" s="71">
        <f t="shared" si="250"/>
        <v>0</v>
      </c>
      <c r="T1214" s="71">
        <f t="shared" si="251"/>
        <v>0</v>
      </c>
      <c r="U1214" s="71">
        <f t="shared" si="252"/>
        <v>217.60960000000003</v>
      </c>
      <c r="V1214" s="71">
        <f t="shared" si="253"/>
        <v>0</v>
      </c>
      <c r="W1214" s="71">
        <f t="shared" si="254"/>
        <v>0</v>
      </c>
      <c r="X1214" s="71">
        <f t="shared" si="255"/>
        <v>0</v>
      </c>
      <c r="Y1214" s="71">
        <f t="shared" si="256"/>
        <v>0</v>
      </c>
      <c r="Z1214" s="71">
        <f t="shared" si="257"/>
        <v>0</v>
      </c>
      <c r="AA1214" s="71">
        <f t="shared" si="258"/>
        <v>0</v>
      </c>
      <c r="AB1214" s="71">
        <f t="shared" si="259"/>
        <v>0</v>
      </c>
    </row>
    <row r="1215" spans="1:28" ht="15" thickBot="1" x14ac:dyDescent="0.35">
      <c r="A1215" s="58"/>
      <c r="B1215" s="58"/>
      <c r="C1215" s="58">
        <v>1000</v>
      </c>
      <c r="D1215" s="58"/>
      <c r="E1215" s="58"/>
      <c r="F1215" s="58"/>
      <c r="G1215" s="58"/>
      <c r="H1215" s="58"/>
      <c r="I1215" s="58"/>
      <c r="J1215" s="58"/>
      <c r="K1215" s="56" t="s">
        <v>1522</v>
      </c>
      <c r="L1215" s="7" t="s">
        <v>1523</v>
      </c>
      <c r="M1215" s="88">
        <f t="shared" si="248"/>
        <v>1000</v>
      </c>
      <c r="N1215" s="91">
        <v>8.2100000000000009</v>
      </c>
      <c r="O1215" s="89">
        <f t="shared" si="249"/>
        <v>8.589302</v>
      </c>
      <c r="P1215" s="57">
        <f t="shared" si="260"/>
        <v>8589.3019999999997</v>
      </c>
      <c r="Q1215" s="57" t="s">
        <v>1286</v>
      </c>
      <c r="R1215" s="7" t="s">
        <v>1466</v>
      </c>
      <c r="S1215" s="71">
        <f t="shared" si="250"/>
        <v>0</v>
      </c>
      <c r="T1215" s="71">
        <f t="shared" si="251"/>
        <v>0</v>
      </c>
      <c r="U1215" s="71">
        <f t="shared" si="252"/>
        <v>8589.3019999999997</v>
      </c>
      <c r="V1215" s="71">
        <f t="shared" si="253"/>
        <v>0</v>
      </c>
      <c r="W1215" s="71">
        <f t="shared" si="254"/>
        <v>0</v>
      </c>
      <c r="X1215" s="71">
        <f t="shared" si="255"/>
        <v>0</v>
      </c>
      <c r="Y1215" s="71">
        <f t="shared" si="256"/>
        <v>0</v>
      </c>
      <c r="Z1215" s="71">
        <f t="shared" si="257"/>
        <v>0</v>
      </c>
      <c r="AA1215" s="71">
        <f t="shared" si="258"/>
        <v>0</v>
      </c>
      <c r="AB1215" s="71">
        <f t="shared" si="259"/>
        <v>0</v>
      </c>
    </row>
    <row r="1216" spans="1:28" ht="15" thickBot="1" x14ac:dyDescent="0.35">
      <c r="A1216" s="58"/>
      <c r="B1216" s="58"/>
      <c r="C1216" s="58">
        <v>4000</v>
      </c>
      <c r="D1216" s="58"/>
      <c r="E1216" s="58"/>
      <c r="F1216" s="58"/>
      <c r="G1216" s="58"/>
      <c r="H1216" s="58"/>
      <c r="I1216" s="58"/>
      <c r="J1216" s="58"/>
      <c r="K1216" s="56" t="s">
        <v>1522</v>
      </c>
      <c r="L1216" s="7" t="s">
        <v>1524</v>
      </c>
      <c r="M1216" s="88">
        <f t="shared" si="248"/>
        <v>4000</v>
      </c>
      <c r="N1216" s="91">
        <v>4.26</v>
      </c>
      <c r="O1216" s="89">
        <f t="shared" si="249"/>
        <v>4.4568119999999993</v>
      </c>
      <c r="P1216" s="57">
        <f t="shared" si="260"/>
        <v>17827.247999999996</v>
      </c>
      <c r="Q1216" s="57" t="s">
        <v>1286</v>
      </c>
      <c r="R1216" s="7" t="s">
        <v>1466</v>
      </c>
      <c r="S1216" s="71">
        <f t="shared" si="250"/>
        <v>0</v>
      </c>
      <c r="T1216" s="71">
        <f t="shared" si="251"/>
        <v>0</v>
      </c>
      <c r="U1216" s="71">
        <f t="shared" si="252"/>
        <v>17827.247999999996</v>
      </c>
      <c r="V1216" s="71">
        <f t="shared" si="253"/>
        <v>0</v>
      </c>
      <c r="W1216" s="71">
        <f t="shared" si="254"/>
        <v>0</v>
      </c>
      <c r="X1216" s="71">
        <f t="shared" si="255"/>
        <v>0</v>
      </c>
      <c r="Y1216" s="71">
        <f t="shared" si="256"/>
        <v>0</v>
      </c>
      <c r="Z1216" s="71">
        <f t="shared" si="257"/>
        <v>0</v>
      </c>
      <c r="AA1216" s="71">
        <f t="shared" si="258"/>
        <v>0</v>
      </c>
      <c r="AB1216" s="71">
        <f t="shared" si="259"/>
        <v>0</v>
      </c>
    </row>
    <row r="1217" spans="1:28" ht="15" thickBot="1" x14ac:dyDescent="0.35">
      <c r="A1217" s="58"/>
      <c r="B1217" s="58"/>
      <c r="C1217" s="58">
        <v>5000</v>
      </c>
      <c r="D1217" s="58"/>
      <c r="E1217" s="58"/>
      <c r="F1217" s="58"/>
      <c r="G1217" s="58"/>
      <c r="H1217" s="58"/>
      <c r="I1217" s="58"/>
      <c r="J1217" s="58"/>
      <c r="K1217" s="56" t="s">
        <v>1522</v>
      </c>
      <c r="L1217" s="7" t="s">
        <v>1525</v>
      </c>
      <c r="M1217" s="88">
        <f t="shared" si="248"/>
        <v>5000</v>
      </c>
      <c r="N1217" s="91">
        <v>3.93</v>
      </c>
      <c r="O1217" s="89">
        <f t="shared" si="249"/>
        <v>4.1115659999999998</v>
      </c>
      <c r="P1217" s="57">
        <f t="shared" si="260"/>
        <v>20557.829999999998</v>
      </c>
      <c r="Q1217" s="57" t="s">
        <v>1286</v>
      </c>
      <c r="R1217" s="7" t="s">
        <v>1466</v>
      </c>
      <c r="S1217" s="71">
        <f t="shared" si="250"/>
        <v>0</v>
      </c>
      <c r="T1217" s="71">
        <f t="shared" si="251"/>
        <v>0</v>
      </c>
      <c r="U1217" s="71">
        <f t="shared" si="252"/>
        <v>20557.829999999998</v>
      </c>
      <c r="V1217" s="71">
        <f t="shared" si="253"/>
        <v>0</v>
      </c>
      <c r="W1217" s="71">
        <f t="shared" si="254"/>
        <v>0</v>
      </c>
      <c r="X1217" s="71">
        <f t="shared" si="255"/>
        <v>0</v>
      </c>
      <c r="Y1217" s="71">
        <f t="shared" si="256"/>
        <v>0</v>
      </c>
      <c r="Z1217" s="71">
        <f t="shared" si="257"/>
        <v>0</v>
      </c>
      <c r="AA1217" s="71">
        <f t="shared" si="258"/>
        <v>0</v>
      </c>
      <c r="AB1217" s="71">
        <f t="shared" si="259"/>
        <v>0</v>
      </c>
    </row>
    <row r="1218" spans="1:28" ht="15" thickBot="1" x14ac:dyDescent="0.35">
      <c r="A1218" s="58"/>
      <c r="B1218" s="58"/>
      <c r="C1218" s="58">
        <v>5000</v>
      </c>
      <c r="D1218" s="58"/>
      <c r="E1218" s="58"/>
      <c r="F1218" s="58"/>
      <c r="G1218" s="58"/>
      <c r="H1218" s="58"/>
      <c r="I1218" s="58"/>
      <c r="J1218" s="58"/>
      <c r="K1218" s="56" t="s">
        <v>1522</v>
      </c>
      <c r="L1218" s="7" t="s">
        <v>1526</v>
      </c>
      <c r="M1218" s="88">
        <f t="shared" ref="M1218:M1281" si="261">SUM(A1218:J1218)</f>
        <v>5000</v>
      </c>
      <c r="N1218" s="91">
        <v>3.45</v>
      </c>
      <c r="O1218" s="89">
        <f t="shared" si="249"/>
        <v>3.6093900000000003</v>
      </c>
      <c r="P1218" s="57">
        <f t="shared" si="260"/>
        <v>18046.95</v>
      </c>
      <c r="Q1218" s="57" t="s">
        <v>1286</v>
      </c>
      <c r="R1218" s="7" t="s">
        <v>1466</v>
      </c>
      <c r="S1218" s="71">
        <f t="shared" si="250"/>
        <v>0</v>
      </c>
      <c r="T1218" s="71">
        <f t="shared" si="251"/>
        <v>0</v>
      </c>
      <c r="U1218" s="71">
        <f t="shared" si="252"/>
        <v>18046.95</v>
      </c>
      <c r="V1218" s="71">
        <f t="shared" si="253"/>
        <v>0</v>
      </c>
      <c r="W1218" s="71">
        <f t="shared" si="254"/>
        <v>0</v>
      </c>
      <c r="X1218" s="71">
        <f t="shared" si="255"/>
        <v>0</v>
      </c>
      <c r="Y1218" s="71">
        <f t="shared" si="256"/>
        <v>0</v>
      </c>
      <c r="Z1218" s="71">
        <f t="shared" si="257"/>
        <v>0</v>
      </c>
      <c r="AA1218" s="71">
        <f t="shared" si="258"/>
        <v>0</v>
      </c>
      <c r="AB1218" s="71">
        <f t="shared" si="259"/>
        <v>0</v>
      </c>
    </row>
    <row r="1219" spans="1:28" ht="15" thickBot="1" x14ac:dyDescent="0.35">
      <c r="A1219" s="58"/>
      <c r="B1219" s="58"/>
      <c r="C1219" s="58">
        <v>200</v>
      </c>
      <c r="D1219" s="58"/>
      <c r="E1219" s="58"/>
      <c r="F1219" s="58"/>
      <c r="G1219" s="58"/>
      <c r="H1219" s="58"/>
      <c r="I1219" s="58"/>
      <c r="J1219" s="58"/>
      <c r="K1219" s="56" t="s">
        <v>1527</v>
      </c>
      <c r="L1219" s="7" t="s">
        <v>1528</v>
      </c>
      <c r="M1219" s="88">
        <f t="shared" si="261"/>
        <v>200</v>
      </c>
      <c r="N1219" s="91">
        <v>2.0499999999999998</v>
      </c>
      <c r="O1219" s="89">
        <f t="shared" si="249"/>
        <v>2.1447099999999999</v>
      </c>
      <c r="P1219" s="57">
        <f t="shared" si="260"/>
        <v>428.94200000000001</v>
      </c>
      <c r="Q1219" s="57" t="s">
        <v>1286</v>
      </c>
      <c r="R1219" s="7" t="s">
        <v>1466</v>
      </c>
      <c r="S1219" s="71">
        <f t="shared" si="250"/>
        <v>0</v>
      </c>
      <c r="T1219" s="71">
        <f t="shared" si="251"/>
        <v>0</v>
      </c>
      <c r="U1219" s="71">
        <f t="shared" si="252"/>
        <v>428.94200000000001</v>
      </c>
      <c r="V1219" s="71">
        <f t="shared" si="253"/>
        <v>0</v>
      </c>
      <c r="W1219" s="71">
        <f t="shared" si="254"/>
        <v>0</v>
      </c>
      <c r="X1219" s="71">
        <f t="shared" si="255"/>
        <v>0</v>
      </c>
      <c r="Y1219" s="71">
        <f t="shared" si="256"/>
        <v>0</v>
      </c>
      <c r="Z1219" s="71">
        <f t="shared" si="257"/>
        <v>0</v>
      </c>
      <c r="AA1219" s="71">
        <f t="shared" si="258"/>
        <v>0</v>
      </c>
      <c r="AB1219" s="71">
        <f t="shared" si="259"/>
        <v>0</v>
      </c>
    </row>
    <row r="1220" spans="1:28" ht="15" thickBot="1" x14ac:dyDescent="0.35">
      <c r="A1220" s="58"/>
      <c r="B1220" s="58"/>
      <c r="C1220" s="58">
        <v>400</v>
      </c>
      <c r="D1220" s="58"/>
      <c r="E1220" s="58"/>
      <c r="F1220" s="58"/>
      <c r="G1220" s="58"/>
      <c r="H1220" s="58"/>
      <c r="I1220" s="58"/>
      <c r="J1220" s="58"/>
      <c r="K1220" s="56" t="s">
        <v>1529</v>
      </c>
      <c r="L1220" s="7" t="s">
        <v>1530</v>
      </c>
      <c r="M1220" s="88">
        <f t="shared" si="261"/>
        <v>400</v>
      </c>
      <c r="N1220" s="91">
        <v>5.88</v>
      </c>
      <c r="O1220" s="89">
        <f t="shared" si="249"/>
        <v>6.151656</v>
      </c>
      <c r="P1220" s="57">
        <f t="shared" si="260"/>
        <v>2460.6624000000002</v>
      </c>
      <c r="Q1220" s="57" t="s">
        <v>1286</v>
      </c>
      <c r="R1220" s="7" t="s">
        <v>1466</v>
      </c>
      <c r="S1220" s="71">
        <f t="shared" si="250"/>
        <v>0</v>
      </c>
      <c r="T1220" s="71">
        <f t="shared" si="251"/>
        <v>0</v>
      </c>
      <c r="U1220" s="71">
        <f t="shared" si="252"/>
        <v>2460.6624000000002</v>
      </c>
      <c r="V1220" s="71">
        <f t="shared" si="253"/>
        <v>0</v>
      </c>
      <c r="W1220" s="71">
        <f t="shared" si="254"/>
        <v>0</v>
      </c>
      <c r="X1220" s="71">
        <f t="shared" si="255"/>
        <v>0</v>
      </c>
      <c r="Y1220" s="71">
        <f t="shared" si="256"/>
        <v>0</v>
      </c>
      <c r="Z1220" s="71">
        <f t="shared" si="257"/>
        <v>0</v>
      </c>
      <c r="AA1220" s="71">
        <f t="shared" si="258"/>
        <v>0</v>
      </c>
      <c r="AB1220" s="71">
        <f t="shared" si="259"/>
        <v>0</v>
      </c>
    </row>
    <row r="1221" spans="1:28" ht="15" thickBot="1" x14ac:dyDescent="0.35">
      <c r="A1221" s="58"/>
      <c r="B1221" s="58"/>
      <c r="C1221" s="58">
        <v>60</v>
      </c>
      <c r="D1221" s="58"/>
      <c r="E1221" s="58"/>
      <c r="F1221" s="58"/>
      <c r="G1221" s="58"/>
      <c r="H1221" s="58"/>
      <c r="I1221" s="58"/>
      <c r="J1221" s="58"/>
      <c r="K1221" s="56" t="s">
        <v>1531</v>
      </c>
      <c r="L1221" s="7" t="s">
        <v>57</v>
      </c>
      <c r="M1221" s="88">
        <f t="shared" si="261"/>
        <v>60</v>
      </c>
      <c r="N1221" s="91">
        <v>10.48</v>
      </c>
      <c r="O1221" s="89">
        <f t="shared" si="249"/>
        <v>10.964176</v>
      </c>
      <c r="P1221" s="57">
        <f t="shared" si="260"/>
        <v>657.85055999999997</v>
      </c>
      <c r="Q1221" s="57" t="s">
        <v>1286</v>
      </c>
      <c r="R1221" s="7" t="s">
        <v>1466</v>
      </c>
      <c r="S1221" s="71">
        <f t="shared" si="250"/>
        <v>0</v>
      </c>
      <c r="T1221" s="71">
        <f t="shared" si="251"/>
        <v>0</v>
      </c>
      <c r="U1221" s="71">
        <f t="shared" si="252"/>
        <v>657.85055999999997</v>
      </c>
      <c r="V1221" s="71">
        <f t="shared" si="253"/>
        <v>0</v>
      </c>
      <c r="W1221" s="71">
        <f t="shared" si="254"/>
        <v>0</v>
      </c>
      <c r="X1221" s="71">
        <f t="shared" si="255"/>
        <v>0</v>
      </c>
      <c r="Y1221" s="71">
        <f t="shared" si="256"/>
        <v>0</v>
      </c>
      <c r="Z1221" s="71">
        <f t="shared" si="257"/>
        <v>0</v>
      </c>
      <c r="AA1221" s="71">
        <f t="shared" si="258"/>
        <v>0</v>
      </c>
      <c r="AB1221" s="71">
        <f t="shared" si="259"/>
        <v>0</v>
      </c>
    </row>
    <row r="1222" spans="1:28" ht="15" thickBot="1" x14ac:dyDescent="0.35">
      <c r="A1222" s="58"/>
      <c r="B1222" s="58"/>
      <c r="C1222" s="58">
        <v>120</v>
      </c>
      <c r="D1222" s="58"/>
      <c r="E1222" s="58"/>
      <c r="F1222" s="58"/>
      <c r="G1222" s="58"/>
      <c r="H1222" s="58"/>
      <c r="I1222" s="58"/>
      <c r="J1222" s="58"/>
      <c r="K1222" s="56" t="s">
        <v>1532</v>
      </c>
      <c r="L1222" s="7" t="s">
        <v>136</v>
      </c>
      <c r="M1222" s="88">
        <f t="shared" si="261"/>
        <v>120</v>
      </c>
      <c r="N1222" s="91">
        <v>14.03</v>
      </c>
      <c r="O1222" s="89">
        <f t="shared" si="249"/>
        <v>14.678186</v>
      </c>
      <c r="P1222" s="57">
        <f t="shared" si="260"/>
        <v>1761.3823199999999</v>
      </c>
      <c r="Q1222" s="57" t="s">
        <v>1286</v>
      </c>
      <c r="R1222" s="7" t="s">
        <v>1466</v>
      </c>
      <c r="S1222" s="71">
        <f t="shared" si="250"/>
        <v>0</v>
      </c>
      <c r="T1222" s="71">
        <f t="shared" si="251"/>
        <v>0</v>
      </c>
      <c r="U1222" s="71">
        <f t="shared" si="252"/>
        <v>1761.3823199999999</v>
      </c>
      <c r="V1222" s="71">
        <f t="shared" si="253"/>
        <v>0</v>
      </c>
      <c r="W1222" s="71">
        <f t="shared" si="254"/>
        <v>0</v>
      </c>
      <c r="X1222" s="71">
        <f t="shared" si="255"/>
        <v>0</v>
      </c>
      <c r="Y1222" s="71">
        <f t="shared" si="256"/>
        <v>0</v>
      </c>
      <c r="Z1222" s="71">
        <f t="shared" si="257"/>
        <v>0</v>
      </c>
      <c r="AA1222" s="71">
        <f t="shared" si="258"/>
        <v>0</v>
      </c>
      <c r="AB1222" s="71">
        <f t="shared" si="259"/>
        <v>0</v>
      </c>
    </row>
    <row r="1223" spans="1:28" ht="15" thickBot="1" x14ac:dyDescent="0.35">
      <c r="A1223" s="58"/>
      <c r="B1223" s="58"/>
      <c r="C1223" s="58">
        <v>200</v>
      </c>
      <c r="D1223" s="58"/>
      <c r="E1223" s="58"/>
      <c r="F1223" s="58"/>
      <c r="G1223" s="58"/>
      <c r="H1223" s="58"/>
      <c r="I1223" s="58"/>
      <c r="J1223" s="58"/>
      <c r="K1223" s="56" t="s">
        <v>1533</v>
      </c>
      <c r="L1223" s="7" t="s">
        <v>1510</v>
      </c>
      <c r="M1223" s="88">
        <f t="shared" si="261"/>
        <v>200</v>
      </c>
      <c r="N1223" s="91">
        <v>2.35</v>
      </c>
      <c r="O1223" s="89">
        <f t="shared" ref="O1223:O1286" si="262">N1223*4.62%+N1223</f>
        <v>2.4585699999999999</v>
      </c>
      <c r="P1223" s="57">
        <f t="shared" si="260"/>
        <v>491.714</v>
      </c>
      <c r="Q1223" s="57" t="s">
        <v>1286</v>
      </c>
      <c r="R1223" s="7" t="s">
        <v>1466</v>
      </c>
      <c r="S1223" s="71">
        <f t="shared" si="250"/>
        <v>0</v>
      </c>
      <c r="T1223" s="71">
        <f t="shared" si="251"/>
        <v>0</v>
      </c>
      <c r="U1223" s="71">
        <f t="shared" si="252"/>
        <v>491.714</v>
      </c>
      <c r="V1223" s="71">
        <f t="shared" si="253"/>
        <v>0</v>
      </c>
      <c r="W1223" s="71">
        <f t="shared" si="254"/>
        <v>0</v>
      </c>
      <c r="X1223" s="71">
        <f t="shared" si="255"/>
        <v>0</v>
      </c>
      <c r="Y1223" s="71">
        <f t="shared" si="256"/>
        <v>0</v>
      </c>
      <c r="Z1223" s="71">
        <f t="shared" si="257"/>
        <v>0</v>
      </c>
      <c r="AA1223" s="71">
        <f t="shared" si="258"/>
        <v>0</v>
      </c>
      <c r="AB1223" s="71">
        <f t="shared" si="259"/>
        <v>0</v>
      </c>
    </row>
    <row r="1224" spans="1:28" ht="15" thickBot="1" x14ac:dyDescent="0.35">
      <c r="A1224" s="58"/>
      <c r="B1224" s="58"/>
      <c r="C1224" s="58">
        <v>2000</v>
      </c>
      <c r="D1224" s="58"/>
      <c r="E1224" s="58"/>
      <c r="F1224" s="58"/>
      <c r="G1224" s="58"/>
      <c r="H1224" s="58"/>
      <c r="I1224" s="58"/>
      <c r="J1224" s="58"/>
      <c r="K1224" s="56" t="s">
        <v>1534</v>
      </c>
      <c r="L1224" s="7" t="s">
        <v>1535</v>
      </c>
      <c r="M1224" s="88">
        <f t="shared" si="261"/>
        <v>2000</v>
      </c>
      <c r="N1224" s="91">
        <v>2.95</v>
      </c>
      <c r="O1224" s="89">
        <f t="shared" si="262"/>
        <v>3.08629</v>
      </c>
      <c r="P1224" s="57">
        <f t="shared" si="260"/>
        <v>6172.58</v>
      </c>
      <c r="Q1224" s="57" t="s">
        <v>1286</v>
      </c>
      <c r="R1224" s="7" t="s">
        <v>1466</v>
      </c>
      <c r="S1224" s="71">
        <f t="shared" ref="S1224:S1287" si="263">A1224*O1224</f>
        <v>0</v>
      </c>
      <c r="T1224" s="71">
        <f t="shared" ref="T1224:T1287" si="264">B1224*O1224</f>
        <v>0</v>
      </c>
      <c r="U1224" s="71">
        <f t="shared" ref="U1224:U1287" si="265">C1224*O1224</f>
        <v>6172.58</v>
      </c>
      <c r="V1224" s="71">
        <f t="shared" ref="V1224:V1287" si="266">D1224*O1224</f>
        <v>0</v>
      </c>
      <c r="W1224" s="71">
        <f t="shared" ref="W1224:W1287" si="267">E1224*O1224</f>
        <v>0</v>
      </c>
      <c r="X1224" s="71">
        <f t="shared" ref="X1224:X1287" si="268">F1224*O1224</f>
        <v>0</v>
      </c>
      <c r="Y1224" s="71">
        <f t="shared" ref="Y1224:Y1287" si="269">G1224*O1224</f>
        <v>0</v>
      </c>
      <c r="Z1224" s="71">
        <f t="shared" ref="Z1224:Z1287" si="270">H1224*O1224</f>
        <v>0</v>
      </c>
      <c r="AA1224" s="71">
        <f t="shared" ref="AA1224:AA1287" si="271">I1224*O1224</f>
        <v>0</v>
      </c>
      <c r="AB1224" s="71">
        <f t="shared" ref="AB1224:AB1287" si="272">J1224*O1224</f>
        <v>0</v>
      </c>
    </row>
    <row r="1225" spans="1:28" ht="15" thickBot="1" x14ac:dyDescent="0.35">
      <c r="A1225" s="58"/>
      <c r="B1225" s="58"/>
      <c r="C1225" s="58">
        <v>900</v>
      </c>
      <c r="D1225" s="58"/>
      <c r="E1225" s="58"/>
      <c r="F1225" s="58"/>
      <c r="G1225" s="58"/>
      <c r="H1225" s="58"/>
      <c r="I1225" s="58"/>
      <c r="J1225" s="58"/>
      <c r="K1225" s="56" t="s">
        <v>1536</v>
      </c>
      <c r="L1225" s="7" t="s">
        <v>1496</v>
      </c>
      <c r="M1225" s="88">
        <f t="shared" si="261"/>
        <v>900</v>
      </c>
      <c r="N1225" s="91">
        <v>7.0000000000000007E-2</v>
      </c>
      <c r="O1225" s="89">
        <f t="shared" si="262"/>
        <v>7.3234000000000007E-2</v>
      </c>
      <c r="P1225" s="57">
        <f t="shared" si="260"/>
        <v>65.910600000000002</v>
      </c>
      <c r="Q1225" s="57" t="s">
        <v>1286</v>
      </c>
      <c r="R1225" s="7" t="s">
        <v>1466</v>
      </c>
      <c r="S1225" s="71">
        <f t="shared" si="263"/>
        <v>0</v>
      </c>
      <c r="T1225" s="71">
        <f t="shared" si="264"/>
        <v>0</v>
      </c>
      <c r="U1225" s="71">
        <f t="shared" si="265"/>
        <v>65.910600000000002</v>
      </c>
      <c r="V1225" s="71">
        <f t="shared" si="266"/>
        <v>0</v>
      </c>
      <c r="W1225" s="71">
        <f t="shared" si="267"/>
        <v>0</v>
      </c>
      <c r="X1225" s="71">
        <f t="shared" si="268"/>
        <v>0</v>
      </c>
      <c r="Y1225" s="71">
        <f t="shared" si="269"/>
        <v>0</v>
      </c>
      <c r="Z1225" s="71">
        <f t="shared" si="270"/>
        <v>0</v>
      </c>
      <c r="AA1225" s="71">
        <f t="shared" si="271"/>
        <v>0</v>
      </c>
      <c r="AB1225" s="71">
        <f t="shared" si="272"/>
        <v>0</v>
      </c>
    </row>
    <row r="1226" spans="1:28" ht="15" thickBot="1" x14ac:dyDescent="0.35">
      <c r="A1226" s="58"/>
      <c r="B1226" s="58"/>
      <c r="C1226" s="58">
        <v>500</v>
      </c>
      <c r="D1226" s="58"/>
      <c r="E1226" s="58"/>
      <c r="F1226" s="58"/>
      <c r="G1226" s="58"/>
      <c r="H1226" s="58"/>
      <c r="I1226" s="58"/>
      <c r="J1226" s="58"/>
      <c r="K1226" s="56" t="s">
        <v>1537</v>
      </c>
      <c r="L1226" s="7" t="s">
        <v>1538</v>
      </c>
      <c r="M1226" s="88">
        <f t="shared" si="261"/>
        <v>500</v>
      </c>
      <c r="N1226" s="91">
        <v>1.1200000000000001</v>
      </c>
      <c r="O1226" s="89">
        <f t="shared" si="262"/>
        <v>1.1717440000000001</v>
      </c>
      <c r="P1226" s="57">
        <f t="shared" si="260"/>
        <v>585.87200000000007</v>
      </c>
      <c r="Q1226" s="57" t="s">
        <v>1286</v>
      </c>
      <c r="R1226" s="7" t="s">
        <v>1466</v>
      </c>
      <c r="S1226" s="71">
        <f t="shared" si="263"/>
        <v>0</v>
      </c>
      <c r="T1226" s="71">
        <f t="shared" si="264"/>
        <v>0</v>
      </c>
      <c r="U1226" s="71">
        <f t="shared" si="265"/>
        <v>585.87200000000007</v>
      </c>
      <c r="V1226" s="71">
        <f t="shared" si="266"/>
        <v>0</v>
      </c>
      <c r="W1226" s="71">
        <f t="shared" si="267"/>
        <v>0</v>
      </c>
      <c r="X1226" s="71">
        <f t="shared" si="268"/>
        <v>0</v>
      </c>
      <c r="Y1226" s="71">
        <f t="shared" si="269"/>
        <v>0</v>
      </c>
      <c r="Z1226" s="71">
        <f t="shared" si="270"/>
        <v>0</v>
      </c>
      <c r="AA1226" s="71">
        <f t="shared" si="271"/>
        <v>0</v>
      </c>
      <c r="AB1226" s="71">
        <f t="shared" si="272"/>
        <v>0</v>
      </c>
    </row>
    <row r="1227" spans="1:28" ht="15" thickBot="1" x14ac:dyDescent="0.35">
      <c r="A1227" s="58"/>
      <c r="B1227" s="58"/>
      <c r="C1227" s="58">
        <v>3000</v>
      </c>
      <c r="D1227" s="58"/>
      <c r="E1227" s="58"/>
      <c r="F1227" s="58"/>
      <c r="G1227" s="58"/>
      <c r="H1227" s="58"/>
      <c r="I1227" s="58"/>
      <c r="J1227" s="58"/>
      <c r="K1227" s="56" t="s">
        <v>1539</v>
      </c>
      <c r="L1227" s="7" t="s">
        <v>1540</v>
      </c>
      <c r="M1227" s="88">
        <f t="shared" si="261"/>
        <v>3000</v>
      </c>
      <c r="N1227" s="91">
        <v>0.91</v>
      </c>
      <c r="O1227" s="89">
        <f t="shared" si="262"/>
        <v>0.95204200000000005</v>
      </c>
      <c r="P1227" s="57">
        <f t="shared" si="260"/>
        <v>2856.1260000000002</v>
      </c>
      <c r="Q1227" s="57" t="s">
        <v>1286</v>
      </c>
      <c r="R1227" s="7" t="s">
        <v>1466</v>
      </c>
      <c r="S1227" s="71">
        <f t="shared" si="263"/>
        <v>0</v>
      </c>
      <c r="T1227" s="71">
        <f t="shared" si="264"/>
        <v>0</v>
      </c>
      <c r="U1227" s="71">
        <f t="shared" si="265"/>
        <v>2856.1260000000002</v>
      </c>
      <c r="V1227" s="71">
        <f t="shared" si="266"/>
        <v>0</v>
      </c>
      <c r="W1227" s="71">
        <f t="shared" si="267"/>
        <v>0</v>
      </c>
      <c r="X1227" s="71">
        <f t="shared" si="268"/>
        <v>0</v>
      </c>
      <c r="Y1227" s="71">
        <f t="shared" si="269"/>
        <v>0</v>
      </c>
      <c r="Z1227" s="71">
        <f t="shared" si="270"/>
        <v>0</v>
      </c>
      <c r="AA1227" s="71">
        <f t="shared" si="271"/>
        <v>0</v>
      </c>
      <c r="AB1227" s="71">
        <f t="shared" si="272"/>
        <v>0</v>
      </c>
    </row>
    <row r="1228" spans="1:28" ht="15" thickBot="1" x14ac:dyDescent="0.35">
      <c r="A1228" s="58"/>
      <c r="B1228" s="58"/>
      <c r="C1228" s="58">
        <v>300</v>
      </c>
      <c r="D1228" s="58"/>
      <c r="E1228" s="58"/>
      <c r="F1228" s="58"/>
      <c r="G1228" s="58"/>
      <c r="H1228" s="58"/>
      <c r="I1228" s="58"/>
      <c r="J1228" s="58"/>
      <c r="K1228" s="56" t="s">
        <v>1541</v>
      </c>
      <c r="L1228" s="7" t="s">
        <v>1538</v>
      </c>
      <c r="M1228" s="88">
        <f t="shared" si="261"/>
        <v>300</v>
      </c>
      <c r="N1228" s="91">
        <v>2.4700000000000002</v>
      </c>
      <c r="O1228" s="89">
        <f t="shared" si="262"/>
        <v>2.584114</v>
      </c>
      <c r="P1228" s="57">
        <f t="shared" si="260"/>
        <v>775.23419999999999</v>
      </c>
      <c r="Q1228" s="57" t="s">
        <v>1286</v>
      </c>
      <c r="R1228" s="7" t="s">
        <v>1466</v>
      </c>
      <c r="S1228" s="71">
        <f t="shared" si="263"/>
        <v>0</v>
      </c>
      <c r="T1228" s="71">
        <f t="shared" si="264"/>
        <v>0</v>
      </c>
      <c r="U1228" s="71">
        <f t="shared" si="265"/>
        <v>775.23419999999999</v>
      </c>
      <c r="V1228" s="71">
        <f t="shared" si="266"/>
        <v>0</v>
      </c>
      <c r="W1228" s="71">
        <f t="shared" si="267"/>
        <v>0</v>
      </c>
      <c r="X1228" s="71">
        <f t="shared" si="268"/>
        <v>0</v>
      </c>
      <c r="Y1228" s="71">
        <f t="shared" si="269"/>
        <v>0</v>
      </c>
      <c r="Z1228" s="71">
        <f t="shared" si="270"/>
        <v>0</v>
      </c>
      <c r="AA1228" s="71">
        <f t="shared" si="271"/>
        <v>0</v>
      </c>
      <c r="AB1228" s="71">
        <f t="shared" si="272"/>
        <v>0</v>
      </c>
    </row>
    <row r="1229" spans="1:28" ht="15" thickBot="1" x14ac:dyDescent="0.35">
      <c r="A1229" s="58"/>
      <c r="B1229" s="58"/>
      <c r="C1229" s="58">
        <v>3000</v>
      </c>
      <c r="D1229" s="58"/>
      <c r="E1229" s="58"/>
      <c r="F1229" s="58"/>
      <c r="G1229" s="58"/>
      <c r="H1229" s="58"/>
      <c r="I1229" s="58"/>
      <c r="J1229" s="58"/>
      <c r="K1229" s="56" t="s">
        <v>1542</v>
      </c>
      <c r="L1229" s="7" t="s">
        <v>1510</v>
      </c>
      <c r="M1229" s="88">
        <f t="shared" si="261"/>
        <v>3000</v>
      </c>
      <c r="N1229" s="91">
        <v>1.1299999999999999</v>
      </c>
      <c r="O1229" s="89">
        <f t="shared" si="262"/>
        <v>1.1822059999999999</v>
      </c>
      <c r="P1229" s="57">
        <f t="shared" si="260"/>
        <v>3546.6179999999995</v>
      </c>
      <c r="Q1229" s="57" t="s">
        <v>1286</v>
      </c>
      <c r="R1229" s="7" t="s">
        <v>1466</v>
      </c>
      <c r="S1229" s="71">
        <f t="shared" si="263"/>
        <v>0</v>
      </c>
      <c r="T1229" s="71">
        <f t="shared" si="264"/>
        <v>0</v>
      </c>
      <c r="U1229" s="71">
        <f t="shared" si="265"/>
        <v>3546.6179999999995</v>
      </c>
      <c r="V1229" s="71">
        <f t="shared" si="266"/>
        <v>0</v>
      </c>
      <c r="W1229" s="71">
        <f t="shared" si="267"/>
        <v>0</v>
      </c>
      <c r="X1229" s="71">
        <f t="shared" si="268"/>
        <v>0</v>
      </c>
      <c r="Y1229" s="71">
        <f t="shared" si="269"/>
        <v>0</v>
      </c>
      <c r="Z1229" s="71">
        <f t="shared" si="270"/>
        <v>0</v>
      </c>
      <c r="AA1229" s="71">
        <f t="shared" si="271"/>
        <v>0</v>
      </c>
      <c r="AB1229" s="71">
        <f t="shared" si="272"/>
        <v>0</v>
      </c>
    </row>
    <row r="1230" spans="1:28" ht="15" thickBot="1" x14ac:dyDescent="0.35">
      <c r="A1230" s="58"/>
      <c r="B1230" s="58"/>
      <c r="C1230" s="58">
        <v>200</v>
      </c>
      <c r="D1230" s="58"/>
      <c r="E1230" s="58"/>
      <c r="F1230" s="58"/>
      <c r="G1230" s="58"/>
      <c r="H1230" s="58"/>
      <c r="I1230" s="58"/>
      <c r="J1230" s="58"/>
      <c r="K1230" s="56" t="s">
        <v>1543</v>
      </c>
      <c r="L1230" s="7" t="s">
        <v>1520</v>
      </c>
      <c r="M1230" s="88">
        <f t="shared" si="261"/>
        <v>200</v>
      </c>
      <c r="N1230" s="91">
        <v>3.48</v>
      </c>
      <c r="O1230" s="89">
        <f t="shared" si="262"/>
        <v>3.6407759999999998</v>
      </c>
      <c r="P1230" s="57">
        <f t="shared" si="260"/>
        <v>728.15519999999992</v>
      </c>
      <c r="Q1230" s="57" t="s">
        <v>1286</v>
      </c>
      <c r="R1230" s="7" t="s">
        <v>1466</v>
      </c>
      <c r="S1230" s="71">
        <f t="shared" si="263"/>
        <v>0</v>
      </c>
      <c r="T1230" s="71">
        <f t="shared" si="264"/>
        <v>0</v>
      </c>
      <c r="U1230" s="71">
        <f t="shared" si="265"/>
        <v>728.15519999999992</v>
      </c>
      <c r="V1230" s="71">
        <f t="shared" si="266"/>
        <v>0</v>
      </c>
      <c r="W1230" s="71">
        <f t="shared" si="267"/>
        <v>0</v>
      </c>
      <c r="X1230" s="71">
        <f t="shared" si="268"/>
        <v>0</v>
      </c>
      <c r="Y1230" s="71">
        <f t="shared" si="269"/>
        <v>0</v>
      </c>
      <c r="Z1230" s="71">
        <f t="shared" si="270"/>
        <v>0</v>
      </c>
      <c r="AA1230" s="71">
        <f t="shared" si="271"/>
        <v>0</v>
      </c>
      <c r="AB1230" s="71">
        <f t="shared" si="272"/>
        <v>0</v>
      </c>
    </row>
    <row r="1231" spans="1:28" ht="15" thickBot="1" x14ac:dyDescent="0.35">
      <c r="A1231" s="58"/>
      <c r="B1231" s="58"/>
      <c r="C1231" s="58">
        <v>100</v>
      </c>
      <c r="D1231" s="58"/>
      <c r="E1231" s="58"/>
      <c r="F1231" s="58"/>
      <c r="G1231" s="58"/>
      <c r="H1231" s="58"/>
      <c r="I1231" s="58"/>
      <c r="J1231" s="58"/>
      <c r="K1231" s="56" t="s">
        <v>1544</v>
      </c>
      <c r="L1231" s="7" t="s">
        <v>1545</v>
      </c>
      <c r="M1231" s="88">
        <f t="shared" si="261"/>
        <v>100</v>
      </c>
      <c r="N1231" s="91">
        <v>7.87</v>
      </c>
      <c r="O1231" s="89">
        <f t="shared" si="262"/>
        <v>8.2335940000000001</v>
      </c>
      <c r="P1231" s="57">
        <f t="shared" si="260"/>
        <v>823.35940000000005</v>
      </c>
      <c r="Q1231" s="57" t="s">
        <v>1286</v>
      </c>
      <c r="R1231" s="7" t="s">
        <v>1466</v>
      </c>
      <c r="S1231" s="71">
        <f t="shared" si="263"/>
        <v>0</v>
      </c>
      <c r="T1231" s="71">
        <f t="shared" si="264"/>
        <v>0</v>
      </c>
      <c r="U1231" s="71">
        <f t="shared" si="265"/>
        <v>823.35940000000005</v>
      </c>
      <c r="V1231" s="71">
        <f t="shared" si="266"/>
        <v>0</v>
      </c>
      <c r="W1231" s="71">
        <f t="shared" si="267"/>
        <v>0</v>
      </c>
      <c r="X1231" s="71">
        <f t="shared" si="268"/>
        <v>0</v>
      </c>
      <c r="Y1231" s="71">
        <f t="shared" si="269"/>
        <v>0</v>
      </c>
      <c r="Z1231" s="71">
        <f t="shared" si="270"/>
        <v>0</v>
      </c>
      <c r="AA1231" s="71">
        <f t="shared" si="271"/>
        <v>0</v>
      </c>
      <c r="AB1231" s="71">
        <f t="shared" si="272"/>
        <v>0</v>
      </c>
    </row>
    <row r="1232" spans="1:28" ht="15" thickBot="1" x14ac:dyDescent="0.35">
      <c r="A1232" s="58"/>
      <c r="B1232" s="58"/>
      <c r="C1232" s="58">
        <v>1500</v>
      </c>
      <c r="D1232" s="58"/>
      <c r="E1232" s="58"/>
      <c r="F1232" s="58"/>
      <c r="G1232" s="58"/>
      <c r="H1232" s="58"/>
      <c r="I1232" s="58"/>
      <c r="J1232" s="58"/>
      <c r="K1232" s="56" t="s">
        <v>1546</v>
      </c>
      <c r="L1232" s="7" t="s">
        <v>1528</v>
      </c>
      <c r="M1232" s="88">
        <f t="shared" si="261"/>
        <v>1500</v>
      </c>
      <c r="N1232" s="91">
        <v>3.9</v>
      </c>
      <c r="O1232" s="89">
        <f t="shared" si="262"/>
        <v>4.0801799999999995</v>
      </c>
      <c r="P1232" s="57">
        <f t="shared" si="260"/>
        <v>6120.2699999999995</v>
      </c>
      <c r="Q1232" s="57" t="s">
        <v>1286</v>
      </c>
      <c r="R1232" s="7" t="s">
        <v>1466</v>
      </c>
      <c r="S1232" s="71">
        <f t="shared" si="263"/>
        <v>0</v>
      </c>
      <c r="T1232" s="71">
        <f t="shared" si="264"/>
        <v>0</v>
      </c>
      <c r="U1232" s="71">
        <f t="shared" si="265"/>
        <v>6120.2699999999995</v>
      </c>
      <c r="V1232" s="71">
        <f t="shared" si="266"/>
        <v>0</v>
      </c>
      <c r="W1232" s="71">
        <f t="shared" si="267"/>
        <v>0</v>
      </c>
      <c r="X1232" s="71">
        <f t="shared" si="268"/>
        <v>0</v>
      </c>
      <c r="Y1232" s="71">
        <f t="shared" si="269"/>
        <v>0</v>
      </c>
      <c r="Z1232" s="71">
        <f t="shared" si="270"/>
        <v>0</v>
      </c>
      <c r="AA1232" s="71">
        <f t="shared" si="271"/>
        <v>0</v>
      </c>
      <c r="AB1232" s="71">
        <f t="shared" si="272"/>
        <v>0</v>
      </c>
    </row>
    <row r="1233" spans="1:28" ht="15" thickBot="1" x14ac:dyDescent="0.35">
      <c r="A1233" s="58"/>
      <c r="B1233" s="58"/>
      <c r="C1233" s="58">
        <v>1000</v>
      </c>
      <c r="D1233" s="58"/>
      <c r="E1233" s="58"/>
      <c r="F1233" s="58"/>
      <c r="G1233" s="58"/>
      <c r="H1233" s="58"/>
      <c r="I1233" s="58"/>
      <c r="J1233" s="58"/>
      <c r="K1233" s="56" t="s">
        <v>1547</v>
      </c>
      <c r="L1233" s="7" t="s">
        <v>1548</v>
      </c>
      <c r="M1233" s="88">
        <f t="shared" si="261"/>
        <v>1000</v>
      </c>
      <c r="N1233" s="91">
        <v>1.49</v>
      </c>
      <c r="O1233" s="89">
        <f t="shared" si="262"/>
        <v>1.5588379999999999</v>
      </c>
      <c r="P1233" s="57">
        <f t="shared" si="260"/>
        <v>1558.838</v>
      </c>
      <c r="Q1233" s="57" t="s">
        <v>1286</v>
      </c>
      <c r="R1233" s="7" t="s">
        <v>1466</v>
      </c>
      <c r="S1233" s="71">
        <f t="shared" si="263"/>
        <v>0</v>
      </c>
      <c r="T1233" s="71">
        <f t="shared" si="264"/>
        <v>0</v>
      </c>
      <c r="U1233" s="71">
        <f t="shared" si="265"/>
        <v>1558.838</v>
      </c>
      <c r="V1233" s="71">
        <f t="shared" si="266"/>
        <v>0</v>
      </c>
      <c r="W1233" s="71">
        <f t="shared" si="267"/>
        <v>0</v>
      </c>
      <c r="X1233" s="71">
        <f t="shared" si="268"/>
        <v>0</v>
      </c>
      <c r="Y1233" s="71">
        <f t="shared" si="269"/>
        <v>0</v>
      </c>
      <c r="Z1233" s="71">
        <f t="shared" si="270"/>
        <v>0</v>
      </c>
      <c r="AA1233" s="71">
        <f t="shared" si="271"/>
        <v>0</v>
      </c>
      <c r="AB1233" s="71">
        <f t="shared" si="272"/>
        <v>0</v>
      </c>
    </row>
    <row r="1234" spans="1:28" ht="15" thickBot="1" x14ac:dyDescent="0.35">
      <c r="A1234" s="58"/>
      <c r="B1234" s="58"/>
      <c r="C1234" s="58">
        <v>1200</v>
      </c>
      <c r="D1234" s="58"/>
      <c r="E1234" s="58"/>
      <c r="F1234" s="58"/>
      <c r="G1234" s="58"/>
      <c r="H1234" s="58"/>
      <c r="I1234" s="58"/>
      <c r="J1234" s="58"/>
      <c r="K1234" s="56" t="s">
        <v>1549</v>
      </c>
      <c r="L1234" s="7" t="s">
        <v>1548</v>
      </c>
      <c r="M1234" s="88">
        <f t="shared" si="261"/>
        <v>1200</v>
      </c>
      <c r="N1234" s="91">
        <v>1.62</v>
      </c>
      <c r="O1234" s="89">
        <f t="shared" si="262"/>
        <v>1.694844</v>
      </c>
      <c r="P1234" s="57">
        <f t="shared" si="260"/>
        <v>2033.8127999999999</v>
      </c>
      <c r="Q1234" s="57" t="s">
        <v>1286</v>
      </c>
      <c r="R1234" s="7" t="s">
        <v>1466</v>
      </c>
      <c r="S1234" s="71">
        <f t="shared" si="263"/>
        <v>0</v>
      </c>
      <c r="T1234" s="71">
        <f t="shared" si="264"/>
        <v>0</v>
      </c>
      <c r="U1234" s="71">
        <f t="shared" si="265"/>
        <v>2033.8127999999999</v>
      </c>
      <c r="V1234" s="71">
        <f t="shared" si="266"/>
        <v>0</v>
      </c>
      <c r="W1234" s="71">
        <f t="shared" si="267"/>
        <v>0</v>
      </c>
      <c r="X1234" s="71">
        <f t="shared" si="268"/>
        <v>0</v>
      </c>
      <c r="Y1234" s="71">
        <f t="shared" si="269"/>
        <v>0</v>
      </c>
      <c r="Z1234" s="71">
        <f t="shared" si="270"/>
        <v>0</v>
      </c>
      <c r="AA1234" s="71">
        <f t="shared" si="271"/>
        <v>0</v>
      </c>
      <c r="AB1234" s="71">
        <f t="shared" si="272"/>
        <v>0</v>
      </c>
    </row>
    <row r="1235" spans="1:28" ht="15" thickBot="1" x14ac:dyDescent="0.35">
      <c r="A1235" s="58"/>
      <c r="B1235" s="58"/>
      <c r="C1235" s="58">
        <v>600</v>
      </c>
      <c r="D1235" s="58"/>
      <c r="E1235" s="58"/>
      <c r="F1235" s="58"/>
      <c r="G1235" s="58"/>
      <c r="H1235" s="58"/>
      <c r="I1235" s="58"/>
      <c r="J1235" s="58"/>
      <c r="K1235" s="56" t="s">
        <v>1550</v>
      </c>
      <c r="L1235" s="7" t="s">
        <v>1538</v>
      </c>
      <c r="M1235" s="88">
        <f t="shared" si="261"/>
        <v>600</v>
      </c>
      <c r="N1235" s="91">
        <v>1.81</v>
      </c>
      <c r="O1235" s="89">
        <f t="shared" si="262"/>
        <v>1.8936220000000001</v>
      </c>
      <c r="P1235" s="57">
        <f t="shared" si="260"/>
        <v>1136.1732000000002</v>
      </c>
      <c r="Q1235" s="57" t="s">
        <v>1286</v>
      </c>
      <c r="R1235" s="7" t="s">
        <v>1466</v>
      </c>
      <c r="S1235" s="71">
        <f t="shared" si="263"/>
        <v>0</v>
      </c>
      <c r="T1235" s="71">
        <f t="shared" si="264"/>
        <v>0</v>
      </c>
      <c r="U1235" s="71">
        <f t="shared" si="265"/>
        <v>1136.1732000000002</v>
      </c>
      <c r="V1235" s="71">
        <f t="shared" si="266"/>
        <v>0</v>
      </c>
      <c r="W1235" s="71">
        <f t="shared" si="267"/>
        <v>0</v>
      </c>
      <c r="X1235" s="71">
        <f t="shared" si="268"/>
        <v>0</v>
      </c>
      <c r="Y1235" s="71">
        <f t="shared" si="269"/>
        <v>0</v>
      </c>
      <c r="Z1235" s="71">
        <f t="shared" si="270"/>
        <v>0</v>
      </c>
      <c r="AA1235" s="71">
        <f t="shared" si="271"/>
        <v>0</v>
      </c>
      <c r="AB1235" s="71">
        <f t="shared" si="272"/>
        <v>0</v>
      </c>
    </row>
    <row r="1236" spans="1:28" ht="15" thickBot="1" x14ac:dyDescent="0.35">
      <c r="A1236" s="58"/>
      <c r="B1236" s="58"/>
      <c r="C1236" s="58">
        <v>300</v>
      </c>
      <c r="D1236" s="58"/>
      <c r="E1236" s="58"/>
      <c r="F1236" s="58"/>
      <c r="G1236" s="58"/>
      <c r="H1236" s="58"/>
      <c r="I1236" s="58"/>
      <c r="J1236" s="58"/>
      <c r="K1236" s="56" t="s">
        <v>1551</v>
      </c>
      <c r="L1236" s="7" t="s">
        <v>1528</v>
      </c>
      <c r="M1236" s="88">
        <f t="shared" si="261"/>
        <v>300</v>
      </c>
      <c r="N1236" s="91">
        <v>3.44</v>
      </c>
      <c r="O1236" s="89">
        <f t="shared" si="262"/>
        <v>3.5989279999999999</v>
      </c>
      <c r="P1236" s="57">
        <f t="shared" si="260"/>
        <v>1079.6784</v>
      </c>
      <c r="Q1236" s="57" t="s">
        <v>1286</v>
      </c>
      <c r="R1236" s="7" t="s">
        <v>1466</v>
      </c>
      <c r="S1236" s="71">
        <f t="shared" si="263"/>
        <v>0</v>
      </c>
      <c r="T1236" s="71">
        <f t="shared" si="264"/>
        <v>0</v>
      </c>
      <c r="U1236" s="71">
        <f t="shared" si="265"/>
        <v>1079.6784</v>
      </c>
      <c r="V1236" s="71">
        <f t="shared" si="266"/>
        <v>0</v>
      </c>
      <c r="W1236" s="71">
        <f t="shared" si="267"/>
        <v>0</v>
      </c>
      <c r="X1236" s="71">
        <f t="shared" si="268"/>
        <v>0</v>
      </c>
      <c r="Y1236" s="71">
        <f t="shared" si="269"/>
        <v>0</v>
      </c>
      <c r="Z1236" s="71">
        <f t="shared" si="270"/>
        <v>0</v>
      </c>
      <c r="AA1236" s="71">
        <f t="shared" si="271"/>
        <v>0</v>
      </c>
      <c r="AB1236" s="71">
        <f t="shared" si="272"/>
        <v>0</v>
      </c>
    </row>
    <row r="1237" spans="1:28" ht="15" thickBot="1" x14ac:dyDescent="0.35">
      <c r="A1237" s="58"/>
      <c r="B1237" s="58"/>
      <c r="C1237" s="58">
        <v>500</v>
      </c>
      <c r="D1237" s="58"/>
      <c r="E1237" s="58"/>
      <c r="F1237" s="58"/>
      <c r="G1237" s="58"/>
      <c r="H1237" s="58"/>
      <c r="I1237" s="58"/>
      <c r="J1237" s="58"/>
      <c r="K1237" s="56" t="s">
        <v>1552</v>
      </c>
      <c r="L1237" s="7" t="s">
        <v>1510</v>
      </c>
      <c r="M1237" s="88">
        <f t="shared" si="261"/>
        <v>500</v>
      </c>
      <c r="N1237" s="91">
        <v>2.38</v>
      </c>
      <c r="O1237" s="89">
        <f t="shared" si="262"/>
        <v>2.4899559999999998</v>
      </c>
      <c r="P1237" s="57">
        <f t="shared" si="260"/>
        <v>1244.9779999999998</v>
      </c>
      <c r="Q1237" s="57" t="s">
        <v>1286</v>
      </c>
      <c r="R1237" s="7" t="s">
        <v>1466</v>
      </c>
      <c r="S1237" s="71">
        <f t="shared" si="263"/>
        <v>0</v>
      </c>
      <c r="T1237" s="71">
        <f t="shared" si="264"/>
        <v>0</v>
      </c>
      <c r="U1237" s="71">
        <f t="shared" si="265"/>
        <v>1244.9779999999998</v>
      </c>
      <c r="V1237" s="71">
        <f t="shared" si="266"/>
        <v>0</v>
      </c>
      <c r="W1237" s="71">
        <f t="shared" si="267"/>
        <v>0</v>
      </c>
      <c r="X1237" s="71">
        <f t="shared" si="268"/>
        <v>0</v>
      </c>
      <c r="Y1237" s="71">
        <f t="shared" si="269"/>
        <v>0</v>
      </c>
      <c r="Z1237" s="71">
        <f t="shared" si="270"/>
        <v>0</v>
      </c>
      <c r="AA1237" s="71">
        <f t="shared" si="271"/>
        <v>0</v>
      </c>
      <c r="AB1237" s="71">
        <f t="shared" si="272"/>
        <v>0</v>
      </c>
    </row>
    <row r="1238" spans="1:28" ht="15" thickBot="1" x14ac:dyDescent="0.35">
      <c r="A1238" s="58"/>
      <c r="B1238" s="58"/>
      <c r="C1238" s="58">
        <v>150</v>
      </c>
      <c r="D1238" s="58"/>
      <c r="E1238" s="58"/>
      <c r="F1238" s="58"/>
      <c r="G1238" s="58"/>
      <c r="H1238" s="58"/>
      <c r="I1238" s="58"/>
      <c r="J1238" s="58"/>
      <c r="K1238" s="56" t="s">
        <v>1553</v>
      </c>
      <c r="L1238" s="7" t="s">
        <v>1554</v>
      </c>
      <c r="M1238" s="88">
        <f t="shared" si="261"/>
        <v>150</v>
      </c>
      <c r="N1238" s="91">
        <v>6.48</v>
      </c>
      <c r="O1238" s="89">
        <f t="shared" si="262"/>
        <v>6.7793760000000001</v>
      </c>
      <c r="P1238" s="57">
        <f t="shared" si="260"/>
        <v>1016.9064</v>
      </c>
      <c r="Q1238" s="57" t="s">
        <v>1286</v>
      </c>
      <c r="R1238" s="7" t="s">
        <v>1466</v>
      </c>
      <c r="S1238" s="71">
        <f t="shared" si="263"/>
        <v>0</v>
      </c>
      <c r="T1238" s="71">
        <f t="shared" si="264"/>
        <v>0</v>
      </c>
      <c r="U1238" s="71">
        <f t="shared" si="265"/>
        <v>1016.9064</v>
      </c>
      <c r="V1238" s="71">
        <f t="shared" si="266"/>
        <v>0</v>
      </c>
      <c r="W1238" s="71">
        <f t="shared" si="267"/>
        <v>0</v>
      </c>
      <c r="X1238" s="71">
        <f t="shared" si="268"/>
        <v>0</v>
      </c>
      <c r="Y1238" s="71">
        <f t="shared" si="269"/>
        <v>0</v>
      </c>
      <c r="Z1238" s="71">
        <f t="shared" si="270"/>
        <v>0</v>
      </c>
      <c r="AA1238" s="71">
        <f t="shared" si="271"/>
        <v>0</v>
      </c>
      <c r="AB1238" s="71">
        <f t="shared" si="272"/>
        <v>0</v>
      </c>
    </row>
    <row r="1239" spans="1:28" ht="15" thickBot="1" x14ac:dyDescent="0.35">
      <c r="A1239" s="58"/>
      <c r="B1239" s="58"/>
      <c r="C1239" s="58">
        <v>300</v>
      </c>
      <c r="D1239" s="58"/>
      <c r="E1239" s="58"/>
      <c r="F1239" s="58"/>
      <c r="G1239" s="58"/>
      <c r="H1239" s="58"/>
      <c r="I1239" s="58"/>
      <c r="J1239" s="58"/>
      <c r="K1239" s="56" t="s">
        <v>1555</v>
      </c>
      <c r="L1239" s="7" t="s">
        <v>1510</v>
      </c>
      <c r="M1239" s="88">
        <f t="shared" si="261"/>
        <v>300</v>
      </c>
      <c r="N1239" s="91">
        <v>2.84</v>
      </c>
      <c r="O1239" s="89">
        <f t="shared" si="262"/>
        <v>2.9712079999999998</v>
      </c>
      <c r="P1239" s="57">
        <f t="shared" si="260"/>
        <v>891.36239999999998</v>
      </c>
      <c r="Q1239" s="57" t="s">
        <v>1286</v>
      </c>
      <c r="R1239" s="7" t="s">
        <v>1466</v>
      </c>
      <c r="S1239" s="71">
        <f t="shared" si="263"/>
        <v>0</v>
      </c>
      <c r="T1239" s="71">
        <f t="shared" si="264"/>
        <v>0</v>
      </c>
      <c r="U1239" s="71">
        <f t="shared" si="265"/>
        <v>891.36239999999998</v>
      </c>
      <c r="V1239" s="71">
        <f t="shared" si="266"/>
        <v>0</v>
      </c>
      <c r="W1239" s="71">
        <f t="shared" si="267"/>
        <v>0</v>
      </c>
      <c r="X1239" s="71">
        <f t="shared" si="268"/>
        <v>0</v>
      </c>
      <c r="Y1239" s="71">
        <f t="shared" si="269"/>
        <v>0</v>
      </c>
      <c r="Z1239" s="71">
        <f t="shared" si="270"/>
        <v>0</v>
      </c>
      <c r="AA1239" s="71">
        <f t="shared" si="271"/>
        <v>0</v>
      </c>
      <c r="AB1239" s="71">
        <f t="shared" si="272"/>
        <v>0</v>
      </c>
    </row>
    <row r="1240" spans="1:28" ht="15" thickBot="1" x14ac:dyDescent="0.35">
      <c r="A1240" s="58"/>
      <c r="B1240" s="58"/>
      <c r="C1240" s="58">
        <v>300</v>
      </c>
      <c r="D1240" s="58"/>
      <c r="E1240" s="58"/>
      <c r="F1240" s="58"/>
      <c r="G1240" s="58"/>
      <c r="H1240" s="58"/>
      <c r="I1240" s="58"/>
      <c r="J1240" s="58"/>
      <c r="K1240" s="56" t="s">
        <v>1556</v>
      </c>
      <c r="L1240" s="7" t="s">
        <v>1538</v>
      </c>
      <c r="M1240" s="88">
        <f t="shared" si="261"/>
        <v>300</v>
      </c>
      <c r="N1240" s="91">
        <v>2.2400000000000002</v>
      </c>
      <c r="O1240" s="89">
        <f t="shared" si="262"/>
        <v>2.3434880000000002</v>
      </c>
      <c r="P1240" s="57">
        <f t="shared" si="260"/>
        <v>703.04640000000006</v>
      </c>
      <c r="Q1240" s="57" t="s">
        <v>1286</v>
      </c>
      <c r="R1240" s="7" t="s">
        <v>1466</v>
      </c>
      <c r="S1240" s="71">
        <f t="shared" si="263"/>
        <v>0</v>
      </c>
      <c r="T1240" s="71">
        <f t="shared" si="264"/>
        <v>0</v>
      </c>
      <c r="U1240" s="71">
        <f t="shared" si="265"/>
        <v>703.04640000000006</v>
      </c>
      <c r="V1240" s="71">
        <f t="shared" si="266"/>
        <v>0</v>
      </c>
      <c r="W1240" s="71">
        <f t="shared" si="267"/>
        <v>0</v>
      </c>
      <c r="X1240" s="71">
        <f t="shared" si="268"/>
        <v>0</v>
      </c>
      <c r="Y1240" s="71">
        <f t="shared" si="269"/>
        <v>0</v>
      </c>
      <c r="Z1240" s="71">
        <f t="shared" si="270"/>
        <v>0</v>
      </c>
      <c r="AA1240" s="71">
        <f t="shared" si="271"/>
        <v>0</v>
      </c>
      <c r="AB1240" s="71">
        <f t="shared" si="272"/>
        <v>0</v>
      </c>
    </row>
    <row r="1241" spans="1:28" ht="15" thickBot="1" x14ac:dyDescent="0.35">
      <c r="A1241" s="58"/>
      <c r="B1241" s="58"/>
      <c r="C1241" s="58">
        <v>200</v>
      </c>
      <c r="D1241" s="58"/>
      <c r="E1241" s="58"/>
      <c r="F1241" s="58"/>
      <c r="G1241" s="58"/>
      <c r="H1241" s="58"/>
      <c r="I1241" s="58"/>
      <c r="J1241" s="58"/>
      <c r="K1241" s="56" t="s">
        <v>1557</v>
      </c>
      <c r="L1241" s="7" t="s">
        <v>1528</v>
      </c>
      <c r="M1241" s="88">
        <f t="shared" si="261"/>
        <v>200</v>
      </c>
      <c r="N1241" s="91">
        <v>8.11</v>
      </c>
      <c r="O1241" s="89">
        <f t="shared" si="262"/>
        <v>8.4846819999999994</v>
      </c>
      <c r="P1241" s="57">
        <f t="shared" ref="P1241:P1298" si="273">M1241*O1241</f>
        <v>1696.9363999999998</v>
      </c>
      <c r="Q1241" s="57" t="s">
        <v>1286</v>
      </c>
      <c r="R1241" s="7" t="s">
        <v>1466</v>
      </c>
      <c r="S1241" s="71">
        <f t="shared" si="263"/>
        <v>0</v>
      </c>
      <c r="T1241" s="71">
        <f t="shared" si="264"/>
        <v>0</v>
      </c>
      <c r="U1241" s="71">
        <f t="shared" si="265"/>
        <v>1696.9363999999998</v>
      </c>
      <c r="V1241" s="71">
        <f t="shared" si="266"/>
        <v>0</v>
      </c>
      <c r="W1241" s="71">
        <f t="shared" si="267"/>
        <v>0</v>
      </c>
      <c r="X1241" s="71">
        <f t="shared" si="268"/>
        <v>0</v>
      </c>
      <c r="Y1241" s="71">
        <f t="shared" si="269"/>
        <v>0</v>
      </c>
      <c r="Z1241" s="71">
        <f t="shared" si="270"/>
        <v>0</v>
      </c>
      <c r="AA1241" s="71">
        <f t="shared" si="271"/>
        <v>0</v>
      </c>
      <c r="AB1241" s="71">
        <f t="shared" si="272"/>
        <v>0</v>
      </c>
    </row>
    <row r="1242" spans="1:28" ht="15" thickBot="1" x14ac:dyDescent="0.35">
      <c r="A1242" s="58"/>
      <c r="B1242" s="58"/>
      <c r="C1242" s="58">
        <v>200</v>
      </c>
      <c r="D1242" s="58"/>
      <c r="E1242" s="58"/>
      <c r="F1242" s="58"/>
      <c r="G1242" s="58"/>
      <c r="H1242" s="58"/>
      <c r="I1242" s="58"/>
      <c r="J1242" s="58"/>
      <c r="K1242" s="56" t="s">
        <v>1558</v>
      </c>
      <c r="L1242" s="7" t="s">
        <v>1559</v>
      </c>
      <c r="M1242" s="88">
        <f t="shared" si="261"/>
        <v>200</v>
      </c>
      <c r="N1242" s="91">
        <v>5.94</v>
      </c>
      <c r="O1242" s="89">
        <f t="shared" si="262"/>
        <v>6.2144280000000007</v>
      </c>
      <c r="P1242" s="57">
        <f t="shared" si="273"/>
        <v>1242.8856000000001</v>
      </c>
      <c r="Q1242" s="57" t="s">
        <v>1286</v>
      </c>
      <c r="R1242" s="7" t="s">
        <v>1466</v>
      </c>
      <c r="S1242" s="71">
        <f t="shared" si="263"/>
        <v>0</v>
      </c>
      <c r="T1242" s="71">
        <f t="shared" si="264"/>
        <v>0</v>
      </c>
      <c r="U1242" s="71">
        <f t="shared" si="265"/>
        <v>1242.8856000000001</v>
      </c>
      <c r="V1242" s="71">
        <f t="shared" si="266"/>
        <v>0</v>
      </c>
      <c r="W1242" s="71">
        <f t="shared" si="267"/>
        <v>0</v>
      </c>
      <c r="X1242" s="71">
        <f t="shared" si="268"/>
        <v>0</v>
      </c>
      <c r="Y1242" s="71">
        <f t="shared" si="269"/>
        <v>0</v>
      </c>
      <c r="Z1242" s="71">
        <f t="shared" si="270"/>
        <v>0</v>
      </c>
      <c r="AA1242" s="71">
        <f t="shared" si="271"/>
        <v>0</v>
      </c>
      <c r="AB1242" s="71">
        <f t="shared" si="272"/>
        <v>0</v>
      </c>
    </row>
    <row r="1243" spans="1:28" ht="15" thickBot="1" x14ac:dyDescent="0.35">
      <c r="A1243" s="58"/>
      <c r="B1243" s="58"/>
      <c r="C1243" s="58">
        <v>2000</v>
      </c>
      <c r="D1243" s="58"/>
      <c r="E1243" s="58"/>
      <c r="F1243" s="58"/>
      <c r="G1243" s="58"/>
      <c r="H1243" s="58"/>
      <c r="I1243" s="58"/>
      <c r="J1243" s="58"/>
      <c r="K1243" s="56" t="s">
        <v>1560</v>
      </c>
      <c r="L1243" s="7" t="s">
        <v>1510</v>
      </c>
      <c r="M1243" s="88">
        <f t="shared" si="261"/>
        <v>2000</v>
      </c>
      <c r="N1243" s="91">
        <v>2.0099999999999998</v>
      </c>
      <c r="O1243" s="89">
        <f t="shared" si="262"/>
        <v>2.1028619999999996</v>
      </c>
      <c r="P1243" s="57">
        <f t="shared" si="273"/>
        <v>4205.7239999999993</v>
      </c>
      <c r="Q1243" s="57" t="s">
        <v>1286</v>
      </c>
      <c r="R1243" s="7" t="s">
        <v>1466</v>
      </c>
      <c r="S1243" s="71">
        <f t="shared" si="263"/>
        <v>0</v>
      </c>
      <c r="T1243" s="71">
        <f t="shared" si="264"/>
        <v>0</v>
      </c>
      <c r="U1243" s="71">
        <f t="shared" si="265"/>
        <v>4205.7239999999993</v>
      </c>
      <c r="V1243" s="71">
        <f t="shared" si="266"/>
        <v>0</v>
      </c>
      <c r="W1243" s="71">
        <f t="shared" si="267"/>
        <v>0</v>
      </c>
      <c r="X1243" s="71">
        <f t="shared" si="268"/>
        <v>0</v>
      </c>
      <c r="Y1243" s="71">
        <f t="shared" si="269"/>
        <v>0</v>
      </c>
      <c r="Z1243" s="71">
        <f t="shared" si="270"/>
        <v>0</v>
      </c>
      <c r="AA1243" s="71">
        <f t="shared" si="271"/>
        <v>0</v>
      </c>
      <c r="AB1243" s="71">
        <f t="shared" si="272"/>
        <v>0</v>
      </c>
    </row>
    <row r="1244" spans="1:28" ht="15" thickBot="1" x14ac:dyDescent="0.35">
      <c r="A1244" s="58"/>
      <c r="B1244" s="58"/>
      <c r="C1244" s="58">
        <v>600</v>
      </c>
      <c r="D1244" s="58"/>
      <c r="E1244" s="58"/>
      <c r="F1244" s="58"/>
      <c r="G1244" s="58"/>
      <c r="H1244" s="58"/>
      <c r="I1244" s="58"/>
      <c r="J1244" s="58"/>
      <c r="K1244" s="56" t="s">
        <v>1561</v>
      </c>
      <c r="L1244" s="7" t="s">
        <v>1510</v>
      </c>
      <c r="M1244" s="88">
        <f t="shared" si="261"/>
        <v>600</v>
      </c>
      <c r="N1244" s="91">
        <v>1.58</v>
      </c>
      <c r="O1244" s="89">
        <f t="shared" si="262"/>
        <v>1.6529960000000001</v>
      </c>
      <c r="P1244" s="57">
        <f t="shared" si="273"/>
        <v>991.7976000000001</v>
      </c>
      <c r="Q1244" s="57" t="s">
        <v>1286</v>
      </c>
      <c r="R1244" s="7" t="s">
        <v>1466</v>
      </c>
      <c r="S1244" s="71">
        <f t="shared" si="263"/>
        <v>0</v>
      </c>
      <c r="T1244" s="71">
        <f t="shared" si="264"/>
        <v>0</v>
      </c>
      <c r="U1244" s="71">
        <f t="shared" si="265"/>
        <v>991.7976000000001</v>
      </c>
      <c r="V1244" s="71">
        <f t="shared" si="266"/>
        <v>0</v>
      </c>
      <c r="W1244" s="71">
        <f t="shared" si="267"/>
        <v>0</v>
      </c>
      <c r="X1244" s="71">
        <f t="shared" si="268"/>
        <v>0</v>
      </c>
      <c r="Y1244" s="71">
        <f t="shared" si="269"/>
        <v>0</v>
      </c>
      <c r="Z1244" s="71">
        <f t="shared" si="270"/>
        <v>0</v>
      </c>
      <c r="AA1244" s="71">
        <f t="shared" si="271"/>
        <v>0</v>
      </c>
      <c r="AB1244" s="71">
        <f t="shared" si="272"/>
        <v>0</v>
      </c>
    </row>
    <row r="1245" spans="1:28" ht="15" thickBot="1" x14ac:dyDescent="0.35">
      <c r="A1245" s="58"/>
      <c r="B1245" s="58"/>
      <c r="C1245" s="58">
        <v>700</v>
      </c>
      <c r="D1245" s="58"/>
      <c r="E1245" s="58"/>
      <c r="F1245" s="58"/>
      <c r="G1245" s="58"/>
      <c r="H1245" s="58"/>
      <c r="I1245" s="58"/>
      <c r="J1245" s="58"/>
      <c r="K1245" s="56" t="s">
        <v>1562</v>
      </c>
      <c r="L1245" s="7" t="s">
        <v>1510</v>
      </c>
      <c r="M1245" s="88">
        <f t="shared" si="261"/>
        <v>700</v>
      </c>
      <c r="N1245" s="91">
        <v>1.52</v>
      </c>
      <c r="O1245" s="89">
        <f t="shared" si="262"/>
        <v>1.5902240000000001</v>
      </c>
      <c r="P1245" s="57">
        <f t="shared" si="273"/>
        <v>1113.1568</v>
      </c>
      <c r="Q1245" s="57" t="s">
        <v>1286</v>
      </c>
      <c r="R1245" s="7" t="s">
        <v>1466</v>
      </c>
      <c r="S1245" s="71">
        <f t="shared" si="263"/>
        <v>0</v>
      </c>
      <c r="T1245" s="71">
        <f t="shared" si="264"/>
        <v>0</v>
      </c>
      <c r="U1245" s="71">
        <f t="shared" si="265"/>
        <v>1113.1568</v>
      </c>
      <c r="V1245" s="71">
        <f t="shared" si="266"/>
        <v>0</v>
      </c>
      <c r="W1245" s="71">
        <f t="shared" si="267"/>
        <v>0</v>
      </c>
      <c r="X1245" s="71">
        <f t="shared" si="268"/>
        <v>0</v>
      </c>
      <c r="Y1245" s="71">
        <f t="shared" si="269"/>
        <v>0</v>
      </c>
      <c r="Z1245" s="71">
        <f t="shared" si="270"/>
        <v>0</v>
      </c>
      <c r="AA1245" s="71">
        <f t="shared" si="271"/>
        <v>0</v>
      </c>
      <c r="AB1245" s="71">
        <f t="shared" si="272"/>
        <v>0</v>
      </c>
    </row>
    <row r="1246" spans="1:28" ht="15" thickBot="1" x14ac:dyDescent="0.35">
      <c r="A1246" s="58"/>
      <c r="B1246" s="58"/>
      <c r="C1246" s="58">
        <v>500</v>
      </c>
      <c r="D1246" s="58"/>
      <c r="E1246" s="58"/>
      <c r="F1246" s="58"/>
      <c r="G1246" s="58"/>
      <c r="H1246" s="58"/>
      <c r="I1246" s="58"/>
      <c r="J1246" s="58"/>
      <c r="K1246" s="56" t="s">
        <v>1563</v>
      </c>
      <c r="L1246" s="7" t="s">
        <v>1520</v>
      </c>
      <c r="M1246" s="88">
        <f t="shared" si="261"/>
        <v>500</v>
      </c>
      <c r="N1246" s="91">
        <v>2.1800000000000002</v>
      </c>
      <c r="O1246" s="89">
        <f t="shared" si="262"/>
        <v>2.280716</v>
      </c>
      <c r="P1246" s="57">
        <f t="shared" si="273"/>
        <v>1140.3579999999999</v>
      </c>
      <c r="Q1246" s="57" t="s">
        <v>1286</v>
      </c>
      <c r="R1246" s="7" t="s">
        <v>1466</v>
      </c>
      <c r="S1246" s="71">
        <f t="shared" si="263"/>
        <v>0</v>
      </c>
      <c r="T1246" s="71">
        <f t="shared" si="264"/>
        <v>0</v>
      </c>
      <c r="U1246" s="71">
        <f t="shared" si="265"/>
        <v>1140.3579999999999</v>
      </c>
      <c r="V1246" s="71">
        <f t="shared" si="266"/>
        <v>0</v>
      </c>
      <c r="W1246" s="71">
        <f t="shared" si="267"/>
        <v>0</v>
      </c>
      <c r="X1246" s="71">
        <f t="shared" si="268"/>
        <v>0</v>
      </c>
      <c r="Y1246" s="71">
        <f t="shared" si="269"/>
        <v>0</v>
      </c>
      <c r="Z1246" s="71">
        <f t="shared" si="270"/>
        <v>0</v>
      </c>
      <c r="AA1246" s="71">
        <f t="shared" si="271"/>
        <v>0</v>
      </c>
      <c r="AB1246" s="71">
        <f t="shared" si="272"/>
        <v>0</v>
      </c>
    </row>
    <row r="1247" spans="1:28" ht="15" thickBot="1" x14ac:dyDescent="0.35">
      <c r="A1247" s="58"/>
      <c r="B1247" s="58"/>
      <c r="C1247" s="58">
        <v>2000</v>
      </c>
      <c r="D1247" s="58"/>
      <c r="E1247" s="58"/>
      <c r="F1247" s="58"/>
      <c r="G1247" s="58"/>
      <c r="H1247" s="58"/>
      <c r="I1247" s="58"/>
      <c r="J1247" s="58"/>
      <c r="K1247" s="56" t="s">
        <v>1564</v>
      </c>
      <c r="L1247" s="7" t="s">
        <v>1520</v>
      </c>
      <c r="M1247" s="88">
        <f t="shared" si="261"/>
        <v>2000</v>
      </c>
      <c r="N1247" s="91">
        <v>0.59</v>
      </c>
      <c r="O1247" s="89">
        <f t="shared" si="262"/>
        <v>0.61725799999999997</v>
      </c>
      <c r="P1247" s="57">
        <f t="shared" si="273"/>
        <v>1234.5159999999998</v>
      </c>
      <c r="Q1247" s="57" t="s">
        <v>1286</v>
      </c>
      <c r="R1247" s="7" t="s">
        <v>1466</v>
      </c>
      <c r="S1247" s="71">
        <f t="shared" si="263"/>
        <v>0</v>
      </c>
      <c r="T1247" s="71">
        <f t="shared" si="264"/>
        <v>0</v>
      </c>
      <c r="U1247" s="71">
        <f t="shared" si="265"/>
        <v>1234.5159999999998</v>
      </c>
      <c r="V1247" s="71">
        <f t="shared" si="266"/>
        <v>0</v>
      </c>
      <c r="W1247" s="71">
        <f t="shared" si="267"/>
        <v>0</v>
      </c>
      <c r="X1247" s="71">
        <f t="shared" si="268"/>
        <v>0</v>
      </c>
      <c r="Y1247" s="71">
        <f t="shared" si="269"/>
        <v>0</v>
      </c>
      <c r="Z1247" s="71">
        <f t="shared" si="270"/>
        <v>0</v>
      </c>
      <c r="AA1247" s="71">
        <f t="shared" si="271"/>
        <v>0</v>
      </c>
      <c r="AB1247" s="71">
        <f t="shared" si="272"/>
        <v>0</v>
      </c>
    </row>
    <row r="1248" spans="1:28" ht="15" thickBot="1" x14ac:dyDescent="0.35">
      <c r="A1248" s="58"/>
      <c r="B1248" s="58"/>
      <c r="C1248" s="58">
        <v>1000</v>
      </c>
      <c r="D1248" s="58"/>
      <c r="E1248" s="58"/>
      <c r="F1248" s="58"/>
      <c r="G1248" s="58"/>
      <c r="H1248" s="58"/>
      <c r="I1248" s="58"/>
      <c r="J1248" s="58"/>
      <c r="K1248" s="56" t="s">
        <v>1565</v>
      </c>
      <c r="L1248" s="7" t="s">
        <v>1481</v>
      </c>
      <c r="M1248" s="88">
        <f t="shared" si="261"/>
        <v>1000</v>
      </c>
      <c r="N1248" s="91">
        <v>3.49</v>
      </c>
      <c r="O1248" s="89">
        <f t="shared" si="262"/>
        <v>3.6512380000000002</v>
      </c>
      <c r="P1248" s="57">
        <f t="shared" si="273"/>
        <v>3651.2380000000003</v>
      </c>
      <c r="Q1248" s="57" t="s">
        <v>1286</v>
      </c>
      <c r="R1248" s="7" t="s">
        <v>1466</v>
      </c>
      <c r="S1248" s="71">
        <f t="shared" si="263"/>
        <v>0</v>
      </c>
      <c r="T1248" s="71">
        <f t="shared" si="264"/>
        <v>0</v>
      </c>
      <c r="U1248" s="71">
        <f t="shared" si="265"/>
        <v>3651.2380000000003</v>
      </c>
      <c r="V1248" s="71">
        <f t="shared" si="266"/>
        <v>0</v>
      </c>
      <c r="W1248" s="71">
        <f t="shared" si="267"/>
        <v>0</v>
      </c>
      <c r="X1248" s="71">
        <f t="shared" si="268"/>
        <v>0</v>
      </c>
      <c r="Y1248" s="71">
        <f t="shared" si="269"/>
        <v>0</v>
      </c>
      <c r="Z1248" s="71">
        <f t="shared" si="270"/>
        <v>0</v>
      </c>
      <c r="AA1248" s="71">
        <f t="shared" si="271"/>
        <v>0</v>
      </c>
      <c r="AB1248" s="71">
        <f t="shared" si="272"/>
        <v>0</v>
      </c>
    </row>
    <row r="1249" spans="1:28" ht="15" thickBot="1" x14ac:dyDescent="0.35">
      <c r="A1249" s="58"/>
      <c r="B1249" s="58"/>
      <c r="C1249" s="58">
        <v>500</v>
      </c>
      <c r="D1249" s="58"/>
      <c r="E1249" s="58"/>
      <c r="F1249" s="58"/>
      <c r="G1249" s="58"/>
      <c r="H1249" s="58"/>
      <c r="I1249" s="58"/>
      <c r="J1249" s="58"/>
      <c r="K1249" s="56" t="s">
        <v>1566</v>
      </c>
      <c r="L1249" s="7" t="s">
        <v>1567</v>
      </c>
      <c r="M1249" s="88">
        <f t="shared" si="261"/>
        <v>500</v>
      </c>
      <c r="N1249" s="91">
        <v>4.03</v>
      </c>
      <c r="O1249" s="89">
        <f t="shared" si="262"/>
        <v>4.2161860000000004</v>
      </c>
      <c r="P1249" s="57">
        <f t="shared" si="273"/>
        <v>2108.0930000000003</v>
      </c>
      <c r="Q1249" s="57" t="s">
        <v>1286</v>
      </c>
      <c r="R1249" s="7" t="s">
        <v>1466</v>
      </c>
      <c r="S1249" s="71">
        <f t="shared" si="263"/>
        <v>0</v>
      </c>
      <c r="T1249" s="71">
        <f t="shared" si="264"/>
        <v>0</v>
      </c>
      <c r="U1249" s="71">
        <f t="shared" si="265"/>
        <v>2108.0930000000003</v>
      </c>
      <c r="V1249" s="71">
        <f t="shared" si="266"/>
        <v>0</v>
      </c>
      <c r="W1249" s="71">
        <f t="shared" si="267"/>
        <v>0</v>
      </c>
      <c r="X1249" s="71">
        <f t="shared" si="268"/>
        <v>0</v>
      </c>
      <c r="Y1249" s="71">
        <f t="shared" si="269"/>
        <v>0</v>
      </c>
      <c r="Z1249" s="71">
        <f t="shared" si="270"/>
        <v>0</v>
      </c>
      <c r="AA1249" s="71">
        <f t="shared" si="271"/>
        <v>0</v>
      </c>
      <c r="AB1249" s="71">
        <f t="shared" si="272"/>
        <v>0</v>
      </c>
    </row>
    <row r="1250" spans="1:28" ht="15" thickBot="1" x14ac:dyDescent="0.35">
      <c r="A1250" s="58"/>
      <c r="B1250" s="58"/>
      <c r="C1250" s="58">
        <v>1500</v>
      </c>
      <c r="D1250" s="58"/>
      <c r="E1250" s="58"/>
      <c r="F1250" s="58"/>
      <c r="G1250" s="58"/>
      <c r="H1250" s="58"/>
      <c r="I1250" s="58"/>
      <c r="J1250" s="58"/>
      <c r="K1250" s="56" t="s">
        <v>1566</v>
      </c>
      <c r="L1250" s="7" t="s">
        <v>1526</v>
      </c>
      <c r="M1250" s="88">
        <f t="shared" si="261"/>
        <v>1500</v>
      </c>
      <c r="N1250" s="91">
        <v>3.61</v>
      </c>
      <c r="O1250" s="89">
        <f t="shared" si="262"/>
        <v>3.7767819999999999</v>
      </c>
      <c r="P1250" s="57">
        <f t="shared" si="273"/>
        <v>5665.1729999999998</v>
      </c>
      <c r="Q1250" s="57" t="s">
        <v>1286</v>
      </c>
      <c r="R1250" s="7" t="s">
        <v>1466</v>
      </c>
      <c r="S1250" s="71">
        <f t="shared" si="263"/>
        <v>0</v>
      </c>
      <c r="T1250" s="71">
        <f t="shared" si="264"/>
        <v>0</v>
      </c>
      <c r="U1250" s="71">
        <f t="shared" si="265"/>
        <v>5665.1729999999998</v>
      </c>
      <c r="V1250" s="71">
        <f t="shared" si="266"/>
        <v>0</v>
      </c>
      <c r="W1250" s="71">
        <f t="shared" si="267"/>
        <v>0</v>
      </c>
      <c r="X1250" s="71">
        <f t="shared" si="268"/>
        <v>0</v>
      </c>
      <c r="Y1250" s="71">
        <f t="shared" si="269"/>
        <v>0</v>
      </c>
      <c r="Z1250" s="71">
        <f t="shared" si="270"/>
        <v>0</v>
      </c>
      <c r="AA1250" s="71">
        <f t="shared" si="271"/>
        <v>0</v>
      </c>
      <c r="AB1250" s="71">
        <f t="shared" si="272"/>
        <v>0</v>
      </c>
    </row>
    <row r="1251" spans="1:28" ht="15" thickBot="1" x14ac:dyDescent="0.35">
      <c r="A1251" s="58"/>
      <c r="B1251" s="58"/>
      <c r="C1251" s="58">
        <v>2000</v>
      </c>
      <c r="D1251" s="58"/>
      <c r="E1251" s="58"/>
      <c r="F1251" s="58"/>
      <c r="G1251" s="58"/>
      <c r="H1251" s="58"/>
      <c r="I1251" s="58"/>
      <c r="J1251" s="58"/>
      <c r="K1251" s="56" t="s">
        <v>1568</v>
      </c>
      <c r="L1251" s="7" t="s">
        <v>1569</v>
      </c>
      <c r="M1251" s="88">
        <f t="shared" si="261"/>
        <v>2000</v>
      </c>
      <c r="N1251" s="91">
        <v>0.67</v>
      </c>
      <c r="O1251" s="89">
        <f t="shared" si="262"/>
        <v>0.70095400000000008</v>
      </c>
      <c r="P1251" s="57">
        <f t="shared" si="273"/>
        <v>1401.9080000000001</v>
      </c>
      <c r="Q1251" s="57" t="s">
        <v>1286</v>
      </c>
      <c r="R1251" s="7" t="s">
        <v>1466</v>
      </c>
      <c r="S1251" s="71">
        <f t="shared" si="263"/>
        <v>0</v>
      </c>
      <c r="T1251" s="71">
        <f t="shared" si="264"/>
        <v>0</v>
      </c>
      <c r="U1251" s="71">
        <f t="shared" si="265"/>
        <v>1401.9080000000001</v>
      </c>
      <c r="V1251" s="71">
        <f t="shared" si="266"/>
        <v>0</v>
      </c>
      <c r="W1251" s="71">
        <f t="shared" si="267"/>
        <v>0</v>
      </c>
      <c r="X1251" s="71">
        <f t="shared" si="268"/>
        <v>0</v>
      </c>
      <c r="Y1251" s="71">
        <f t="shared" si="269"/>
        <v>0</v>
      </c>
      <c r="Z1251" s="71">
        <f t="shared" si="270"/>
        <v>0</v>
      </c>
      <c r="AA1251" s="71">
        <f t="shared" si="271"/>
        <v>0</v>
      </c>
      <c r="AB1251" s="71">
        <f t="shared" si="272"/>
        <v>0</v>
      </c>
    </row>
    <row r="1252" spans="1:28" ht="15" thickBot="1" x14ac:dyDescent="0.35">
      <c r="A1252" s="58"/>
      <c r="B1252" s="58"/>
      <c r="C1252" s="58">
        <v>350</v>
      </c>
      <c r="D1252" s="58"/>
      <c r="E1252" s="58"/>
      <c r="F1252" s="58"/>
      <c r="G1252" s="58"/>
      <c r="H1252" s="58"/>
      <c r="I1252" s="58"/>
      <c r="J1252" s="58"/>
      <c r="K1252" s="56" t="s">
        <v>1570</v>
      </c>
      <c r="L1252" s="7" t="s">
        <v>1538</v>
      </c>
      <c r="M1252" s="88">
        <f t="shared" si="261"/>
        <v>350</v>
      </c>
      <c r="N1252" s="91">
        <v>2.64</v>
      </c>
      <c r="O1252" s="89">
        <f t="shared" si="262"/>
        <v>2.761968</v>
      </c>
      <c r="P1252" s="57">
        <f t="shared" si="273"/>
        <v>966.68880000000001</v>
      </c>
      <c r="Q1252" s="57" t="s">
        <v>1286</v>
      </c>
      <c r="R1252" s="7" t="s">
        <v>1466</v>
      </c>
      <c r="S1252" s="71">
        <f t="shared" si="263"/>
        <v>0</v>
      </c>
      <c r="T1252" s="71">
        <f t="shared" si="264"/>
        <v>0</v>
      </c>
      <c r="U1252" s="71">
        <f t="shared" si="265"/>
        <v>966.68880000000001</v>
      </c>
      <c r="V1252" s="71">
        <f t="shared" si="266"/>
        <v>0</v>
      </c>
      <c r="W1252" s="71">
        <f t="shared" si="267"/>
        <v>0</v>
      </c>
      <c r="X1252" s="71">
        <f t="shared" si="268"/>
        <v>0</v>
      </c>
      <c r="Y1252" s="71">
        <f t="shared" si="269"/>
        <v>0</v>
      </c>
      <c r="Z1252" s="71">
        <f t="shared" si="270"/>
        <v>0</v>
      </c>
      <c r="AA1252" s="71">
        <f t="shared" si="271"/>
        <v>0</v>
      </c>
      <c r="AB1252" s="71">
        <f t="shared" si="272"/>
        <v>0</v>
      </c>
    </row>
    <row r="1253" spans="1:28" ht="15" thickBot="1" x14ac:dyDescent="0.35">
      <c r="A1253" s="58"/>
      <c r="B1253" s="58"/>
      <c r="C1253" s="58">
        <v>50</v>
      </c>
      <c r="D1253" s="58"/>
      <c r="E1253" s="58"/>
      <c r="F1253" s="58"/>
      <c r="G1253" s="58"/>
      <c r="H1253" s="58"/>
      <c r="I1253" s="58"/>
      <c r="J1253" s="58"/>
      <c r="K1253" s="56" t="s">
        <v>1571</v>
      </c>
      <c r="L1253" s="7" t="s">
        <v>1548</v>
      </c>
      <c r="M1253" s="88">
        <f t="shared" si="261"/>
        <v>50</v>
      </c>
      <c r="N1253" s="91">
        <v>6.21</v>
      </c>
      <c r="O1253" s="89">
        <f t="shared" si="262"/>
        <v>6.4969020000000004</v>
      </c>
      <c r="P1253" s="57">
        <f t="shared" si="273"/>
        <v>324.8451</v>
      </c>
      <c r="Q1253" s="57" t="s">
        <v>1286</v>
      </c>
      <c r="R1253" s="7" t="s">
        <v>1466</v>
      </c>
      <c r="S1253" s="71">
        <f t="shared" si="263"/>
        <v>0</v>
      </c>
      <c r="T1253" s="71">
        <f t="shared" si="264"/>
        <v>0</v>
      </c>
      <c r="U1253" s="71">
        <f t="shared" si="265"/>
        <v>324.8451</v>
      </c>
      <c r="V1253" s="71">
        <f t="shared" si="266"/>
        <v>0</v>
      </c>
      <c r="W1253" s="71">
        <f t="shared" si="267"/>
        <v>0</v>
      </c>
      <c r="X1253" s="71">
        <f t="shared" si="268"/>
        <v>0</v>
      </c>
      <c r="Y1253" s="71">
        <f t="shared" si="269"/>
        <v>0</v>
      </c>
      <c r="Z1253" s="71">
        <f t="shared" si="270"/>
        <v>0</v>
      </c>
      <c r="AA1253" s="71">
        <f t="shared" si="271"/>
        <v>0</v>
      </c>
      <c r="AB1253" s="71">
        <f t="shared" si="272"/>
        <v>0</v>
      </c>
    </row>
    <row r="1254" spans="1:28" ht="15" thickBot="1" x14ac:dyDescent="0.35">
      <c r="A1254" s="58"/>
      <c r="B1254" s="58"/>
      <c r="C1254" s="58">
        <v>1000</v>
      </c>
      <c r="D1254" s="58"/>
      <c r="E1254" s="58"/>
      <c r="F1254" s="58"/>
      <c r="G1254" s="58"/>
      <c r="H1254" s="58"/>
      <c r="I1254" s="58"/>
      <c r="J1254" s="58"/>
      <c r="K1254" s="56" t="s">
        <v>1572</v>
      </c>
      <c r="L1254" s="7" t="s">
        <v>1573</v>
      </c>
      <c r="M1254" s="88">
        <f t="shared" si="261"/>
        <v>1000</v>
      </c>
      <c r="N1254" s="91">
        <v>8.2200000000000006</v>
      </c>
      <c r="O1254" s="89">
        <f t="shared" si="262"/>
        <v>8.5997640000000004</v>
      </c>
      <c r="P1254" s="57">
        <f t="shared" si="273"/>
        <v>8599.764000000001</v>
      </c>
      <c r="Q1254" s="57" t="s">
        <v>1286</v>
      </c>
      <c r="R1254" s="7" t="s">
        <v>1466</v>
      </c>
      <c r="S1254" s="71">
        <f t="shared" si="263"/>
        <v>0</v>
      </c>
      <c r="T1254" s="71">
        <f t="shared" si="264"/>
        <v>0</v>
      </c>
      <c r="U1254" s="71">
        <f t="shared" si="265"/>
        <v>8599.764000000001</v>
      </c>
      <c r="V1254" s="71">
        <f t="shared" si="266"/>
        <v>0</v>
      </c>
      <c r="W1254" s="71">
        <f t="shared" si="267"/>
        <v>0</v>
      </c>
      <c r="X1254" s="71">
        <f t="shared" si="268"/>
        <v>0</v>
      </c>
      <c r="Y1254" s="71">
        <f t="shared" si="269"/>
        <v>0</v>
      </c>
      <c r="Z1254" s="71">
        <f t="shared" si="270"/>
        <v>0</v>
      </c>
      <c r="AA1254" s="71">
        <f t="shared" si="271"/>
        <v>0</v>
      </c>
      <c r="AB1254" s="71">
        <f t="shared" si="272"/>
        <v>0</v>
      </c>
    </row>
    <row r="1255" spans="1:28" ht="15" thickBot="1" x14ac:dyDescent="0.35">
      <c r="A1255" s="58"/>
      <c r="B1255" s="58"/>
      <c r="C1255" s="58">
        <v>400</v>
      </c>
      <c r="D1255" s="58"/>
      <c r="E1255" s="58"/>
      <c r="F1255" s="58"/>
      <c r="G1255" s="58"/>
      <c r="H1255" s="58"/>
      <c r="I1255" s="58"/>
      <c r="J1255" s="58"/>
      <c r="K1255" s="56" t="s">
        <v>1574</v>
      </c>
      <c r="L1255" s="7" t="s">
        <v>1575</v>
      </c>
      <c r="M1255" s="88">
        <f t="shared" si="261"/>
        <v>400</v>
      </c>
      <c r="N1255" s="91">
        <v>21.45</v>
      </c>
      <c r="O1255" s="89">
        <f t="shared" si="262"/>
        <v>22.440989999999999</v>
      </c>
      <c r="P1255" s="57">
        <f t="shared" si="273"/>
        <v>8976.3960000000006</v>
      </c>
      <c r="Q1255" s="57" t="s">
        <v>1286</v>
      </c>
      <c r="R1255" s="7" t="s">
        <v>1466</v>
      </c>
      <c r="S1255" s="71">
        <f t="shared" si="263"/>
        <v>0</v>
      </c>
      <c r="T1255" s="71">
        <f t="shared" si="264"/>
        <v>0</v>
      </c>
      <c r="U1255" s="71">
        <f t="shared" si="265"/>
        <v>8976.3960000000006</v>
      </c>
      <c r="V1255" s="71">
        <f t="shared" si="266"/>
        <v>0</v>
      </c>
      <c r="W1255" s="71">
        <f t="shared" si="267"/>
        <v>0</v>
      </c>
      <c r="X1255" s="71">
        <f t="shared" si="268"/>
        <v>0</v>
      </c>
      <c r="Y1255" s="71">
        <f t="shared" si="269"/>
        <v>0</v>
      </c>
      <c r="Z1255" s="71">
        <f t="shared" si="270"/>
        <v>0</v>
      </c>
      <c r="AA1255" s="71">
        <f t="shared" si="271"/>
        <v>0</v>
      </c>
      <c r="AB1255" s="71">
        <f t="shared" si="272"/>
        <v>0</v>
      </c>
    </row>
    <row r="1256" spans="1:28" ht="15" thickBot="1" x14ac:dyDescent="0.35">
      <c r="A1256" s="58"/>
      <c r="B1256" s="58"/>
      <c r="C1256" s="58">
        <v>200</v>
      </c>
      <c r="D1256" s="58"/>
      <c r="E1256" s="58"/>
      <c r="F1256" s="58"/>
      <c r="G1256" s="58"/>
      <c r="H1256" s="58"/>
      <c r="I1256" s="58"/>
      <c r="J1256" s="58"/>
      <c r="K1256" s="56" t="s">
        <v>1576</v>
      </c>
      <c r="L1256" s="7" t="s">
        <v>1538</v>
      </c>
      <c r="M1256" s="88">
        <f t="shared" si="261"/>
        <v>200</v>
      </c>
      <c r="N1256" s="91">
        <v>5.91</v>
      </c>
      <c r="O1256" s="89">
        <f t="shared" si="262"/>
        <v>6.1830420000000004</v>
      </c>
      <c r="P1256" s="57">
        <f t="shared" si="273"/>
        <v>1236.6084000000001</v>
      </c>
      <c r="Q1256" s="57" t="s">
        <v>1286</v>
      </c>
      <c r="R1256" s="7" t="s">
        <v>1466</v>
      </c>
      <c r="S1256" s="71">
        <f t="shared" si="263"/>
        <v>0</v>
      </c>
      <c r="T1256" s="71">
        <f t="shared" si="264"/>
        <v>0</v>
      </c>
      <c r="U1256" s="71">
        <f t="shared" si="265"/>
        <v>1236.6084000000001</v>
      </c>
      <c r="V1256" s="71">
        <f t="shared" si="266"/>
        <v>0</v>
      </c>
      <c r="W1256" s="71">
        <f t="shared" si="267"/>
        <v>0</v>
      </c>
      <c r="X1256" s="71">
        <f t="shared" si="268"/>
        <v>0</v>
      </c>
      <c r="Y1256" s="71">
        <f t="shared" si="269"/>
        <v>0</v>
      </c>
      <c r="Z1256" s="71">
        <f t="shared" si="270"/>
        <v>0</v>
      </c>
      <c r="AA1256" s="71">
        <f t="shared" si="271"/>
        <v>0</v>
      </c>
      <c r="AB1256" s="71">
        <f t="shared" si="272"/>
        <v>0</v>
      </c>
    </row>
    <row r="1257" spans="1:28" ht="15" thickBot="1" x14ac:dyDescent="0.35">
      <c r="A1257" s="58"/>
      <c r="B1257" s="58"/>
      <c r="C1257" s="58">
        <v>1000</v>
      </c>
      <c r="D1257" s="58"/>
      <c r="E1257" s="58"/>
      <c r="F1257" s="58"/>
      <c r="G1257" s="58"/>
      <c r="H1257" s="58"/>
      <c r="I1257" s="58"/>
      <c r="J1257" s="58"/>
      <c r="K1257" s="56" t="s">
        <v>1577</v>
      </c>
      <c r="L1257" s="7" t="s">
        <v>1492</v>
      </c>
      <c r="M1257" s="88">
        <f t="shared" si="261"/>
        <v>1000</v>
      </c>
      <c r="N1257" s="91">
        <v>2.57</v>
      </c>
      <c r="O1257" s="89">
        <f t="shared" si="262"/>
        <v>2.6887339999999997</v>
      </c>
      <c r="P1257" s="57">
        <f t="shared" si="273"/>
        <v>2688.7339999999999</v>
      </c>
      <c r="Q1257" s="57" t="s">
        <v>1286</v>
      </c>
      <c r="R1257" s="7" t="s">
        <v>1466</v>
      </c>
      <c r="S1257" s="71">
        <f t="shared" si="263"/>
        <v>0</v>
      </c>
      <c r="T1257" s="71">
        <f t="shared" si="264"/>
        <v>0</v>
      </c>
      <c r="U1257" s="71">
        <f t="shared" si="265"/>
        <v>2688.7339999999999</v>
      </c>
      <c r="V1257" s="71">
        <f t="shared" si="266"/>
        <v>0</v>
      </c>
      <c r="W1257" s="71">
        <f t="shared" si="267"/>
        <v>0</v>
      </c>
      <c r="X1257" s="71">
        <f t="shared" si="268"/>
        <v>0</v>
      </c>
      <c r="Y1257" s="71">
        <f t="shared" si="269"/>
        <v>0</v>
      </c>
      <c r="Z1257" s="71">
        <f t="shared" si="270"/>
        <v>0</v>
      </c>
      <c r="AA1257" s="71">
        <f t="shared" si="271"/>
        <v>0</v>
      </c>
      <c r="AB1257" s="71">
        <f t="shared" si="272"/>
        <v>0</v>
      </c>
    </row>
    <row r="1258" spans="1:28" ht="15" thickBot="1" x14ac:dyDescent="0.35">
      <c r="A1258" s="58"/>
      <c r="B1258" s="58"/>
      <c r="C1258" s="58">
        <v>700</v>
      </c>
      <c r="D1258" s="58"/>
      <c r="E1258" s="58"/>
      <c r="F1258" s="58"/>
      <c r="G1258" s="58"/>
      <c r="H1258" s="58"/>
      <c r="I1258" s="58"/>
      <c r="J1258" s="58"/>
      <c r="K1258" s="56" t="s">
        <v>1578</v>
      </c>
      <c r="L1258" s="7" t="s">
        <v>1492</v>
      </c>
      <c r="M1258" s="88">
        <f t="shared" si="261"/>
        <v>700</v>
      </c>
      <c r="N1258" s="91">
        <v>5.51</v>
      </c>
      <c r="O1258" s="89">
        <f t="shared" si="262"/>
        <v>5.7645619999999997</v>
      </c>
      <c r="P1258" s="57">
        <f t="shared" si="273"/>
        <v>4035.1933999999997</v>
      </c>
      <c r="Q1258" s="57" t="s">
        <v>1286</v>
      </c>
      <c r="R1258" s="7" t="s">
        <v>1466</v>
      </c>
      <c r="S1258" s="71">
        <f t="shared" si="263"/>
        <v>0</v>
      </c>
      <c r="T1258" s="71">
        <f t="shared" si="264"/>
        <v>0</v>
      </c>
      <c r="U1258" s="71">
        <f t="shared" si="265"/>
        <v>4035.1933999999997</v>
      </c>
      <c r="V1258" s="71">
        <f t="shared" si="266"/>
        <v>0</v>
      </c>
      <c r="W1258" s="71">
        <f t="shared" si="267"/>
        <v>0</v>
      </c>
      <c r="X1258" s="71">
        <f t="shared" si="268"/>
        <v>0</v>
      </c>
      <c r="Y1258" s="71">
        <f t="shared" si="269"/>
        <v>0</v>
      </c>
      <c r="Z1258" s="71">
        <f t="shared" si="270"/>
        <v>0</v>
      </c>
      <c r="AA1258" s="71">
        <f t="shared" si="271"/>
        <v>0</v>
      </c>
      <c r="AB1258" s="71">
        <f t="shared" si="272"/>
        <v>0</v>
      </c>
    </row>
    <row r="1259" spans="1:28" ht="15" thickBot="1" x14ac:dyDescent="0.35">
      <c r="A1259" s="58"/>
      <c r="B1259" s="58"/>
      <c r="C1259" s="58">
        <v>100</v>
      </c>
      <c r="D1259" s="58"/>
      <c r="E1259" s="58"/>
      <c r="F1259" s="58"/>
      <c r="G1259" s="58"/>
      <c r="H1259" s="58"/>
      <c r="I1259" s="58"/>
      <c r="J1259" s="58"/>
      <c r="K1259" s="56" t="s">
        <v>1579</v>
      </c>
      <c r="L1259" s="7" t="s">
        <v>1513</v>
      </c>
      <c r="M1259" s="88">
        <f t="shared" si="261"/>
        <v>100</v>
      </c>
      <c r="N1259" s="91">
        <v>2.68</v>
      </c>
      <c r="O1259" s="89">
        <f t="shared" si="262"/>
        <v>2.8038160000000003</v>
      </c>
      <c r="P1259" s="57">
        <f t="shared" si="273"/>
        <v>280.38160000000005</v>
      </c>
      <c r="Q1259" s="57" t="s">
        <v>1286</v>
      </c>
      <c r="R1259" s="7" t="s">
        <v>1466</v>
      </c>
      <c r="S1259" s="71">
        <f t="shared" si="263"/>
        <v>0</v>
      </c>
      <c r="T1259" s="71">
        <f t="shared" si="264"/>
        <v>0</v>
      </c>
      <c r="U1259" s="71">
        <f t="shared" si="265"/>
        <v>280.38160000000005</v>
      </c>
      <c r="V1259" s="71">
        <f t="shared" si="266"/>
        <v>0</v>
      </c>
      <c r="W1259" s="71">
        <f t="shared" si="267"/>
        <v>0</v>
      </c>
      <c r="X1259" s="71">
        <f t="shared" si="268"/>
        <v>0</v>
      </c>
      <c r="Y1259" s="71">
        <f t="shared" si="269"/>
        <v>0</v>
      </c>
      <c r="Z1259" s="71">
        <f t="shared" si="270"/>
        <v>0</v>
      </c>
      <c r="AA1259" s="71">
        <f t="shared" si="271"/>
        <v>0</v>
      </c>
      <c r="AB1259" s="71">
        <f t="shared" si="272"/>
        <v>0</v>
      </c>
    </row>
    <row r="1260" spans="1:28" ht="15" thickBot="1" x14ac:dyDescent="0.35">
      <c r="A1260" s="58"/>
      <c r="B1260" s="58"/>
      <c r="C1260" s="58">
        <v>500</v>
      </c>
      <c r="D1260" s="58"/>
      <c r="E1260" s="58"/>
      <c r="F1260" s="58"/>
      <c r="G1260" s="58"/>
      <c r="H1260" s="58"/>
      <c r="I1260" s="58"/>
      <c r="J1260" s="58"/>
      <c r="K1260" s="56" t="s">
        <v>1580</v>
      </c>
      <c r="L1260" s="7" t="s">
        <v>1581</v>
      </c>
      <c r="M1260" s="88">
        <f t="shared" si="261"/>
        <v>500</v>
      </c>
      <c r="N1260" s="91">
        <v>7.74</v>
      </c>
      <c r="O1260" s="89">
        <f t="shared" si="262"/>
        <v>8.097588</v>
      </c>
      <c r="P1260" s="57">
        <f t="shared" si="273"/>
        <v>4048.7939999999999</v>
      </c>
      <c r="Q1260" s="57" t="s">
        <v>1286</v>
      </c>
      <c r="R1260" s="7" t="s">
        <v>1466</v>
      </c>
      <c r="S1260" s="71">
        <f t="shared" si="263"/>
        <v>0</v>
      </c>
      <c r="T1260" s="71">
        <f t="shared" si="264"/>
        <v>0</v>
      </c>
      <c r="U1260" s="71">
        <f t="shared" si="265"/>
        <v>4048.7939999999999</v>
      </c>
      <c r="V1260" s="71">
        <f t="shared" si="266"/>
        <v>0</v>
      </c>
      <c r="W1260" s="71">
        <f t="shared" si="267"/>
        <v>0</v>
      </c>
      <c r="X1260" s="71">
        <f t="shared" si="268"/>
        <v>0</v>
      </c>
      <c r="Y1260" s="71">
        <f t="shared" si="269"/>
        <v>0</v>
      </c>
      <c r="Z1260" s="71">
        <f t="shared" si="270"/>
        <v>0</v>
      </c>
      <c r="AA1260" s="71">
        <f t="shared" si="271"/>
        <v>0</v>
      </c>
      <c r="AB1260" s="71">
        <f t="shared" si="272"/>
        <v>0</v>
      </c>
    </row>
    <row r="1261" spans="1:28" ht="15" thickBot="1" x14ac:dyDescent="0.35">
      <c r="A1261" s="58"/>
      <c r="B1261" s="58"/>
      <c r="C1261" s="58">
        <v>300</v>
      </c>
      <c r="D1261" s="58"/>
      <c r="E1261" s="58"/>
      <c r="F1261" s="58"/>
      <c r="G1261" s="58"/>
      <c r="H1261" s="58"/>
      <c r="I1261" s="58"/>
      <c r="J1261" s="58"/>
      <c r="K1261" s="56" t="s">
        <v>1582</v>
      </c>
      <c r="L1261" s="7" t="s">
        <v>1505</v>
      </c>
      <c r="M1261" s="88">
        <f t="shared" si="261"/>
        <v>300</v>
      </c>
      <c r="N1261" s="91">
        <v>0.63</v>
      </c>
      <c r="O1261" s="89">
        <f t="shared" si="262"/>
        <v>0.65910599999999997</v>
      </c>
      <c r="P1261" s="57">
        <f t="shared" si="273"/>
        <v>197.73179999999999</v>
      </c>
      <c r="Q1261" s="57" t="s">
        <v>1286</v>
      </c>
      <c r="R1261" s="7" t="s">
        <v>1466</v>
      </c>
      <c r="S1261" s="71">
        <f t="shared" si="263"/>
        <v>0</v>
      </c>
      <c r="T1261" s="71">
        <f t="shared" si="264"/>
        <v>0</v>
      </c>
      <c r="U1261" s="71">
        <f t="shared" si="265"/>
        <v>197.73179999999999</v>
      </c>
      <c r="V1261" s="71">
        <f t="shared" si="266"/>
        <v>0</v>
      </c>
      <c r="W1261" s="71">
        <f t="shared" si="267"/>
        <v>0</v>
      </c>
      <c r="X1261" s="71">
        <f t="shared" si="268"/>
        <v>0</v>
      </c>
      <c r="Y1261" s="71">
        <f t="shared" si="269"/>
        <v>0</v>
      </c>
      <c r="Z1261" s="71">
        <f t="shared" si="270"/>
        <v>0</v>
      </c>
      <c r="AA1261" s="71">
        <f t="shared" si="271"/>
        <v>0</v>
      </c>
      <c r="AB1261" s="71">
        <f t="shared" si="272"/>
        <v>0</v>
      </c>
    </row>
    <row r="1262" spans="1:28" ht="15" thickBot="1" x14ac:dyDescent="0.35">
      <c r="A1262" s="58"/>
      <c r="B1262" s="58"/>
      <c r="C1262" s="58">
        <v>200</v>
      </c>
      <c r="D1262" s="58"/>
      <c r="E1262" s="58"/>
      <c r="F1262" s="58"/>
      <c r="G1262" s="58"/>
      <c r="H1262" s="58"/>
      <c r="I1262" s="58"/>
      <c r="J1262" s="58"/>
      <c r="K1262" s="56" t="s">
        <v>1583</v>
      </c>
      <c r="L1262" s="7" t="s">
        <v>1496</v>
      </c>
      <c r="M1262" s="88">
        <f t="shared" si="261"/>
        <v>200</v>
      </c>
      <c r="N1262" s="91">
        <v>0.85</v>
      </c>
      <c r="O1262" s="89">
        <f t="shared" si="262"/>
        <v>0.88927</v>
      </c>
      <c r="P1262" s="57">
        <f t="shared" si="273"/>
        <v>177.85400000000001</v>
      </c>
      <c r="Q1262" s="57" t="s">
        <v>1286</v>
      </c>
      <c r="R1262" s="7" t="s">
        <v>1466</v>
      </c>
      <c r="S1262" s="71">
        <f t="shared" si="263"/>
        <v>0</v>
      </c>
      <c r="T1262" s="71">
        <f t="shared" si="264"/>
        <v>0</v>
      </c>
      <c r="U1262" s="71">
        <f t="shared" si="265"/>
        <v>177.85400000000001</v>
      </c>
      <c r="V1262" s="71">
        <f t="shared" si="266"/>
        <v>0</v>
      </c>
      <c r="W1262" s="71">
        <f t="shared" si="267"/>
        <v>0</v>
      </c>
      <c r="X1262" s="71">
        <f t="shared" si="268"/>
        <v>0</v>
      </c>
      <c r="Y1262" s="71">
        <f t="shared" si="269"/>
        <v>0</v>
      </c>
      <c r="Z1262" s="71">
        <f t="shared" si="270"/>
        <v>0</v>
      </c>
      <c r="AA1262" s="71">
        <f t="shared" si="271"/>
        <v>0</v>
      </c>
      <c r="AB1262" s="71">
        <f t="shared" si="272"/>
        <v>0</v>
      </c>
    </row>
    <row r="1263" spans="1:28" ht="15" thickBot="1" x14ac:dyDescent="0.35">
      <c r="A1263" s="58"/>
      <c r="B1263" s="58"/>
      <c r="C1263" s="58">
        <v>500</v>
      </c>
      <c r="D1263" s="58"/>
      <c r="E1263" s="58"/>
      <c r="F1263" s="58"/>
      <c r="G1263" s="58"/>
      <c r="H1263" s="58"/>
      <c r="I1263" s="58"/>
      <c r="J1263" s="58"/>
      <c r="K1263" s="56" t="s">
        <v>1584</v>
      </c>
      <c r="L1263" s="7" t="s">
        <v>1496</v>
      </c>
      <c r="M1263" s="88">
        <f t="shared" si="261"/>
        <v>500</v>
      </c>
      <c r="N1263" s="91">
        <v>0.77</v>
      </c>
      <c r="O1263" s="89">
        <f t="shared" si="262"/>
        <v>0.80557400000000001</v>
      </c>
      <c r="P1263" s="57">
        <f t="shared" si="273"/>
        <v>402.78700000000003</v>
      </c>
      <c r="Q1263" s="57" t="s">
        <v>1286</v>
      </c>
      <c r="R1263" s="7" t="s">
        <v>1466</v>
      </c>
      <c r="S1263" s="71">
        <f t="shared" si="263"/>
        <v>0</v>
      </c>
      <c r="T1263" s="71">
        <f t="shared" si="264"/>
        <v>0</v>
      </c>
      <c r="U1263" s="71">
        <f t="shared" si="265"/>
        <v>402.78700000000003</v>
      </c>
      <c r="V1263" s="71">
        <f t="shared" si="266"/>
        <v>0</v>
      </c>
      <c r="W1263" s="71">
        <f t="shared" si="267"/>
        <v>0</v>
      </c>
      <c r="X1263" s="71">
        <f t="shared" si="268"/>
        <v>0</v>
      </c>
      <c r="Y1263" s="71">
        <f t="shared" si="269"/>
        <v>0</v>
      </c>
      <c r="Z1263" s="71">
        <f t="shared" si="270"/>
        <v>0</v>
      </c>
      <c r="AA1263" s="71">
        <f t="shared" si="271"/>
        <v>0</v>
      </c>
      <c r="AB1263" s="71">
        <f t="shared" si="272"/>
        <v>0</v>
      </c>
    </row>
    <row r="1264" spans="1:28" ht="15" thickBot="1" x14ac:dyDescent="0.35">
      <c r="A1264" s="58"/>
      <c r="B1264" s="58"/>
      <c r="C1264" s="58">
        <v>500</v>
      </c>
      <c r="D1264" s="58"/>
      <c r="E1264" s="58"/>
      <c r="F1264" s="58"/>
      <c r="G1264" s="58"/>
      <c r="H1264" s="58"/>
      <c r="I1264" s="58"/>
      <c r="J1264" s="58"/>
      <c r="K1264" s="56" t="s">
        <v>1585</v>
      </c>
      <c r="L1264" s="7" t="s">
        <v>1496</v>
      </c>
      <c r="M1264" s="88">
        <f t="shared" si="261"/>
        <v>500</v>
      </c>
      <c r="N1264" s="91">
        <v>0.41</v>
      </c>
      <c r="O1264" s="89">
        <f t="shared" si="262"/>
        <v>0.42894199999999999</v>
      </c>
      <c r="P1264" s="57">
        <f t="shared" si="273"/>
        <v>214.471</v>
      </c>
      <c r="Q1264" s="57" t="s">
        <v>1286</v>
      </c>
      <c r="R1264" s="7" t="s">
        <v>1466</v>
      </c>
      <c r="S1264" s="71">
        <f t="shared" si="263"/>
        <v>0</v>
      </c>
      <c r="T1264" s="71">
        <f t="shared" si="264"/>
        <v>0</v>
      </c>
      <c r="U1264" s="71">
        <f t="shared" si="265"/>
        <v>214.471</v>
      </c>
      <c r="V1264" s="71">
        <f t="shared" si="266"/>
        <v>0</v>
      </c>
      <c r="W1264" s="71">
        <f t="shared" si="267"/>
        <v>0</v>
      </c>
      <c r="X1264" s="71">
        <f t="shared" si="268"/>
        <v>0</v>
      </c>
      <c r="Y1264" s="71">
        <f t="shared" si="269"/>
        <v>0</v>
      </c>
      <c r="Z1264" s="71">
        <f t="shared" si="270"/>
        <v>0</v>
      </c>
      <c r="AA1264" s="71">
        <f t="shared" si="271"/>
        <v>0</v>
      </c>
      <c r="AB1264" s="71">
        <f t="shared" si="272"/>
        <v>0</v>
      </c>
    </row>
    <row r="1265" spans="1:28" ht="15" thickBot="1" x14ac:dyDescent="0.35">
      <c r="A1265" s="58"/>
      <c r="B1265" s="58"/>
      <c r="C1265" s="58">
        <v>250</v>
      </c>
      <c r="D1265" s="58"/>
      <c r="E1265" s="58"/>
      <c r="F1265" s="58"/>
      <c r="G1265" s="58"/>
      <c r="H1265" s="58"/>
      <c r="I1265" s="58"/>
      <c r="J1265" s="58"/>
      <c r="K1265" s="56" t="s">
        <v>1586</v>
      </c>
      <c r="L1265" s="7" t="s">
        <v>1587</v>
      </c>
      <c r="M1265" s="88">
        <f t="shared" si="261"/>
        <v>250</v>
      </c>
      <c r="N1265" s="91">
        <v>5.87</v>
      </c>
      <c r="O1265" s="89">
        <f t="shared" si="262"/>
        <v>6.1411940000000005</v>
      </c>
      <c r="P1265" s="57">
        <f t="shared" si="273"/>
        <v>1535.2985000000001</v>
      </c>
      <c r="Q1265" s="57" t="s">
        <v>1286</v>
      </c>
      <c r="R1265" s="7" t="s">
        <v>1466</v>
      </c>
      <c r="S1265" s="71">
        <f t="shared" si="263"/>
        <v>0</v>
      </c>
      <c r="T1265" s="71">
        <f t="shared" si="264"/>
        <v>0</v>
      </c>
      <c r="U1265" s="71">
        <f t="shared" si="265"/>
        <v>1535.2985000000001</v>
      </c>
      <c r="V1265" s="71">
        <f t="shared" si="266"/>
        <v>0</v>
      </c>
      <c r="W1265" s="71">
        <f t="shared" si="267"/>
        <v>0</v>
      </c>
      <c r="X1265" s="71">
        <f t="shared" si="268"/>
        <v>0</v>
      </c>
      <c r="Y1265" s="71">
        <f t="shared" si="269"/>
        <v>0</v>
      </c>
      <c r="Z1265" s="71">
        <f t="shared" si="270"/>
        <v>0</v>
      </c>
      <c r="AA1265" s="71">
        <f t="shared" si="271"/>
        <v>0</v>
      </c>
      <c r="AB1265" s="71">
        <f t="shared" si="272"/>
        <v>0</v>
      </c>
    </row>
    <row r="1266" spans="1:28" ht="15" thickBot="1" x14ac:dyDescent="0.35">
      <c r="A1266" s="58"/>
      <c r="B1266" s="58"/>
      <c r="C1266" s="58">
        <v>500</v>
      </c>
      <c r="D1266" s="58"/>
      <c r="E1266" s="58"/>
      <c r="F1266" s="58"/>
      <c r="G1266" s="58"/>
      <c r="H1266" s="58"/>
      <c r="I1266" s="58"/>
      <c r="J1266" s="58"/>
      <c r="K1266" s="56" t="s">
        <v>1588</v>
      </c>
      <c r="L1266" s="7" t="s">
        <v>1589</v>
      </c>
      <c r="M1266" s="88">
        <f t="shared" si="261"/>
        <v>500</v>
      </c>
      <c r="N1266" s="91">
        <v>2.61</v>
      </c>
      <c r="O1266" s="89">
        <f t="shared" si="262"/>
        <v>2.7305820000000001</v>
      </c>
      <c r="P1266" s="57">
        <f t="shared" si="273"/>
        <v>1365.2909999999999</v>
      </c>
      <c r="Q1266" s="57" t="s">
        <v>1286</v>
      </c>
      <c r="R1266" s="7" t="s">
        <v>1466</v>
      </c>
      <c r="S1266" s="71">
        <f t="shared" si="263"/>
        <v>0</v>
      </c>
      <c r="T1266" s="71">
        <f t="shared" si="264"/>
        <v>0</v>
      </c>
      <c r="U1266" s="71">
        <f t="shared" si="265"/>
        <v>1365.2909999999999</v>
      </c>
      <c r="V1266" s="71">
        <f t="shared" si="266"/>
        <v>0</v>
      </c>
      <c r="W1266" s="71">
        <f t="shared" si="267"/>
        <v>0</v>
      </c>
      <c r="X1266" s="71">
        <f t="shared" si="268"/>
        <v>0</v>
      </c>
      <c r="Y1266" s="71">
        <f t="shared" si="269"/>
        <v>0</v>
      </c>
      <c r="Z1266" s="71">
        <f t="shared" si="270"/>
        <v>0</v>
      </c>
      <c r="AA1266" s="71">
        <f t="shared" si="271"/>
        <v>0</v>
      </c>
      <c r="AB1266" s="71">
        <f t="shared" si="272"/>
        <v>0</v>
      </c>
    </row>
    <row r="1267" spans="1:28" ht="15" thickBot="1" x14ac:dyDescent="0.35">
      <c r="A1267" s="58"/>
      <c r="B1267" s="58"/>
      <c r="C1267" s="58">
        <v>300</v>
      </c>
      <c r="D1267" s="58"/>
      <c r="E1267" s="58"/>
      <c r="F1267" s="58"/>
      <c r="G1267" s="58"/>
      <c r="H1267" s="58"/>
      <c r="I1267" s="58"/>
      <c r="J1267" s="58"/>
      <c r="K1267" s="56" t="s">
        <v>1590</v>
      </c>
      <c r="L1267" s="7" t="s">
        <v>1591</v>
      </c>
      <c r="M1267" s="88">
        <f t="shared" si="261"/>
        <v>300</v>
      </c>
      <c r="N1267" s="91">
        <v>3.83</v>
      </c>
      <c r="O1267" s="89">
        <f t="shared" si="262"/>
        <v>4.0069460000000001</v>
      </c>
      <c r="P1267" s="57">
        <f t="shared" si="273"/>
        <v>1202.0838000000001</v>
      </c>
      <c r="Q1267" s="57" t="s">
        <v>1286</v>
      </c>
      <c r="R1267" s="7" t="s">
        <v>1466</v>
      </c>
      <c r="S1267" s="71">
        <f t="shared" si="263"/>
        <v>0</v>
      </c>
      <c r="T1267" s="71">
        <f t="shared" si="264"/>
        <v>0</v>
      </c>
      <c r="U1267" s="71">
        <f t="shared" si="265"/>
        <v>1202.0838000000001</v>
      </c>
      <c r="V1267" s="71">
        <f t="shared" si="266"/>
        <v>0</v>
      </c>
      <c r="W1267" s="71">
        <f t="shared" si="267"/>
        <v>0</v>
      </c>
      <c r="X1267" s="71">
        <f t="shared" si="268"/>
        <v>0</v>
      </c>
      <c r="Y1267" s="71">
        <f t="shared" si="269"/>
        <v>0</v>
      </c>
      <c r="Z1267" s="71">
        <f t="shared" si="270"/>
        <v>0</v>
      </c>
      <c r="AA1267" s="71">
        <f t="shared" si="271"/>
        <v>0</v>
      </c>
      <c r="AB1267" s="71">
        <f t="shared" si="272"/>
        <v>0</v>
      </c>
    </row>
    <row r="1268" spans="1:28" ht="15" thickBot="1" x14ac:dyDescent="0.35">
      <c r="A1268" s="58"/>
      <c r="B1268" s="58"/>
      <c r="C1268" s="58">
        <v>300</v>
      </c>
      <c r="D1268" s="58"/>
      <c r="E1268" s="58"/>
      <c r="F1268" s="58"/>
      <c r="G1268" s="58"/>
      <c r="H1268" s="58"/>
      <c r="I1268" s="58"/>
      <c r="J1268" s="58"/>
      <c r="K1268" s="56" t="s">
        <v>1592</v>
      </c>
      <c r="L1268" s="7" t="s">
        <v>1593</v>
      </c>
      <c r="M1268" s="88">
        <f t="shared" si="261"/>
        <v>300</v>
      </c>
      <c r="N1268" s="91">
        <v>5.45</v>
      </c>
      <c r="O1268" s="89">
        <f t="shared" si="262"/>
        <v>5.7017899999999999</v>
      </c>
      <c r="P1268" s="57">
        <f t="shared" si="273"/>
        <v>1710.537</v>
      </c>
      <c r="Q1268" s="57" t="s">
        <v>1286</v>
      </c>
      <c r="R1268" s="7" t="s">
        <v>1466</v>
      </c>
      <c r="S1268" s="71">
        <f t="shared" si="263"/>
        <v>0</v>
      </c>
      <c r="T1268" s="71">
        <f t="shared" si="264"/>
        <v>0</v>
      </c>
      <c r="U1268" s="71">
        <f t="shared" si="265"/>
        <v>1710.537</v>
      </c>
      <c r="V1268" s="71">
        <f t="shared" si="266"/>
        <v>0</v>
      </c>
      <c r="W1268" s="71">
        <f t="shared" si="267"/>
        <v>0</v>
      </c>
      <c r="X1268" s="71">
        <f t="shared" si="268"/>
        <v>0</v>
      </c>
      <c r="Y1268" s="71">
        <f t="shared" si="269"/>
        <v>0</v>
      </c>
      <c r="Z1268" s="71">
        <f t="shared" si="270"/>
        <v>0</v>
      </c>
      <c r="AA1268" s="71">
        <f t="shared" si="271"/>
        <v>0</v>
      </c>
      <c r="AB1268" s="71">
        <f t="shared" si="272"/>
        <v>0</v>
      </c>
    </row>
    <row r="1269" spans="1:28" ht="15" thickBot="1" x14ac:dyDescent="0.35">
      <c r="A1269" s="58"/>
      <c r="B1269" s="58"/>
      <c r="C1269" s="58">
        <v>600</v>
      </c>
      <c r="D1269" s="58"/>
      <c r="E1269" s="58"/>
      <c r="F1269" s="58"/>
      <c r="G1269" s="58"/>
      <c r="H1269" s="58"/>
      <c r="I1269" s="58"/>
      <c r="J1269" s="58"/>
      <c r="K1269" s="56" t="s">
        <v>1594</v>
      </c>
      <c r="L1269" s="7" t="s">
        <v>1548</v>
      </c>
      <c r="M1269" s="88">
        <f t="shared" si="261"/>
        <v>600</v>
      </c>
      <c r="N1269" s="91">
        <v>2.2799999999999998</v>
      </c>
      <c r="O1269" s="89">
        <f t="shared" si="262"/>
        <v>2.3853359999999997</v>
      </c>
      <c r="P1269" s="57">
        <f t="shared" si="273"/>
        <v>1431.2015999999999</v>
      </c>
      <c r="Q1269" s="57" t="s">
        <v>1286</v>
      </c>
      <c r="R1269" s="7" t="s">
        <v>1466</v>
      </c>
      <c r="S1269" s="71">
        <f t="shared" si="263"/>
        <v>0</v>
      </c>
      <c r="T1269" s="71">
        <f t="shared" si="264"/>
        <v>0</v>
      </c>
      <c r="U1269" s="71">
        <f t="shared" si="265"/>
        <v>1431.2015999999999</v>
      </c>
      <c r="V1269" s="71">
        <f t="shared" si="266"/>
        <v>0</v>
      </c>
      <c r="W1269" s="71">
        <f t="shared" si="267"/>
        <v>0</v>
      </c>
      <c r="X1269" s="71">
        <f t="shared" si="268"/>
        <v>0</v>
      </c>
      <c r="Y1269" s="71">
        <f t="shared" si="269"/>
        <v>0</v>
      </c>
      <c r="Z1269" s="71">
        <f t="shared" si="270"/>
        <v>0</v>
      </c>
      <c r="AA1269" s="71">
        <f t="shared" si="271"/>
        <v>0</v>
      </c>
      <c r="AB1269" s="71">
        <f t="shared" si="272"/>
        <v>0</v>
      </c>
    </row>
    <row r="1270" spans="1:28" ht="15" thickBot="1" x14ac:dyDescent="0.35">
      <c r="A1270" s="58"/>
      <c r="B1270" s="58"/>
      <c r="C1270" s="58">
        <v>6000</v>
      </c>
      <c r="D1270" s="58"/>
      <c r="E1270" s="58"/>
      <c r="F1270" s="58"/>
      <c r="G1270" s="58"/>
      <c r="H1270" s="58"/>
      <c r="I1270" s="58"/>
      <c r="J1270" s="58"/>
      <c r="K1270" s="56" t="s">
        <v>1595</v>
      </c>
      <c r="L1270" s="7" t="s">
        <v>1510</v>
      </c>
      <c r="M1270" s="88">
        <f t="shared" si="261"/>
        <v>6000</v>
      </c>
      <c r="N1270" s="91">
        <v>0.68</v>
      </c>
      <c r="O1270" s="89">
        <f t="shared" si="262"/>
        <v>0.71141600000000005</v>
      </c>
      <c r="P1270" s="57">
        <f t="shared" si="273"/>
        <v>4268.4960000000001</v>
      </c>
      <c r="Q1270" s="57" t="s">
        <v>1286</v>
      </c>
      <c r="R1270" s="7" t="s">
        <v>1466</v>
      </c>
      <c r="S1270" s="71">
        <f t="shared" si="263"/>
        <v>0</v>
      </c>
      <c r="T1270" s="71">
        <f t="shared" si="264"/>
        <v>0</v>
      </c>
      <c r="U1270" s="71">
        <f t="shared" si="265"/>
        <v>4268.4960000000001</v>
      </c>
      <c r="V1270" s="71">
        <f t="shared" si="266"/>
        <v>0</v>
      </c>
      <c r="W1270" s="71">
        <f t="shared" si="267"/>
        <v>0</v>
      </c>
      <c r="X1270" s="71">
        <f t="shared" si="268"/>
        <v>0</v>
      </c>
      <c r="Y1270" s="71">
        <f t="shared" si="269"/>
        <v>0</v>
      </c>
      <c r="Z1270" s="71">
        <f t="shared" si="270"/>
        <v>0</v>
      </c>
      <c r="AA1270" s="71">
        <f t="shared" si="271"/>
        <v>0</v>
      </c>
      <c r="AB1270" s="71">
        <f t="shared" si="272"/>
        <v>0</v>
      </c>
    </row>
    <row r="1271" spans="1:28" ht="15" thickBot="1" x14ac:dyDescent="0.35">
      <c r="A1271" s="58"/>
      <c r="B1271" s="58"/>
      <c r="C1271" s="58">
        <v>300</v>
      </c>
      <c r="D1271" s="58"/>
      <c r="E1271" s="58"/>
      <c r="F1271" s="58"/>
      <c r="G1271" s="58"/>
      <c r="H1271" s="58"/>
      <c r="I1271" s="58"/>
      <c r="J1271" s="58"/>
      <c r="K1271" s="56" t="s">
        <v>1596</v>
      </c>
      <c r="L1271" s="7" t="s">
        <v>1513</v>
      </c>
      <c r="M1271" s="88">
        <f t="shared" si="261"/>
        <v>300</v>
      </c>
      <c r="N1271" s="91">
        <v>3.28</v>
      </c>
      <c r="O1271" s="89">
        <f t="shared" si="262"/>
        <v>3.4315359999999999</v>
      </c>
      <c r="P1271" s="57">
        <f t="shared" si="273"/>
        <v>1029.4608000000001</v>
      </c>
      <c r="Q1271" s="57" t="s">
        <v>1286</v>
      </c>
      <c r="R1271" s="7" t="s">
        <v>1466</v>
      </c>
      <c r="S1271" s="71">
        <f t="shared" si="263"/>
        <v>0</v>
      </c>
      <c r="T1271" s="71">
        <f t="shared" si="264"/>
        <v>0</v>
      </c>
      <c r="U1271" s="71">
        <f t="shared" si="265"/>
        <v>1029.4608000000001</v>
      </c>
      <c r="V1271" s="71">
        <f t="shared" si="266"/>
        <v>0</v>
      </c>
      <c r="W1271" s="71">
        <f t="shared" si="267"/>
        <v>0</v>
      </c>
      <c r="X1271" s="71">
        <f t="shared" si="268"/>
        <v>0</v>
      </c>
      <c r="Y1271" s="71">
        <f t="shared" si="269"/>
        <v>0</v>
      </c>
      <c r="Z1271" s="71">
        <f t="shared" si="270"/>
        <v>0</v>
      </c>
      <c r="AA1271" s="71">
        <f t="shared" si="271"/>
        <v>0</v>
      </c>
      <c r="AB1271" s="71">
        <f t="shared" si="272"/>
        <v>0</v>
      </c>
    </row>
    <row r="1272" spans="1:28" ht="15" thickBot="1" x14ac:dyDescent="0.35">
      <c r="A1272" s="58"/>
      <c r="B1272" s="58"/>
      <c r="C1272" s="58">
        <v>300</v>
      </c>
      <c r="D1272" s="58"/>
      <c r="E1272" s="58"/>
      <c r="F1272" s="58"/>
      <c r="G1272" s="58"/>
      <c r="H1272" s="58"/>
      <c r="I1272" s="58"/>
      <c r="J1272" s="58"/>
      <c r="K1272" s="56" t="s">
        <v>1597</v>
      </c>
      <c r="L1272" s="7" t="s">
        <v>1520</v>
      </c>
      <c r="M1272" s="88">
        <f t="shared" si="261"/>
        <v>300</v>
      </c>
      <c r="N1272" s="91">
        <v>5.32</v>
      </c>
      <c r="O1272" s="89">
        <f t="shared" si="262"/>
        <v>5.5657840000000007</v>
      </c>
      <c r="P1272" s="57">
        <f t="shared" si="273"/>
        <v>1669.7352000000003</v>
      </c>
      <c r="Q1272" s="57" t="s">
        <v>1286</v>
      </c>
      <c r="R1272" s="7" t="s">
        <v>1466</v>
      </c>
      <c r="S1272" s="71">
        <f t="shared" si="263"/>
        <v>0</v>
      </c>
      <c r="T1272" s="71">
        <f t="shared" si="264"/>
        <v>0</v>
      </c>
      <c r="U1272" s="71">
        <f t="shared" si="265"/>
        <v>1669.7352000000003</v>
      </c>
      <c r="V1272" s="71">
        <f t="shared" si="266"/>
        <v>0</v>
      </c>
      <c r="W1272" s="71">
        <f t="shared" si="267"/>
        <v>0</v>
      </c>
      <c r="X1272" s="71">
        <f t="shared" si="268"/>
        <v>0</v>
      </c>
      <c r="Y1272" s="71">
        <f t="shared" si="269"/>
        <v>0</v>
      </c>
      <c r="Z1272" s="71">
        <f t="shared" si="270"/>
        <v>0</v>
      </c>
      <c r="AA1272" s="71">
        <f t="shared" si="271"/>
        <v>0</v>
      </c>
      <c r="AB1272" s="71">
        <f t="shared" si="272"/>
        <v>0</v>
      </c>
    </row>
    <row r="1273" spans="1:28" ht="15" thickBot="1" x14ac:dyDescent="0.35">
      <c r="A1273" s="58"/>
      <c r="B1273" s="58"/>
      <c r="C1273" s="58">
        <v>600</v>
      </c>
      <c r="D1273" s="58"/>
      <c r="E1273" s="58"/>
      <c r="F1273" s="58"/>
      <c r="G1273" s="58"/>
      <c r="H1273" s="58"/>
      <c r="I1273" s="58"/>
      <c r="J1273" s="58"/>
      <c r="K1273" s="56" t="s">
        <v>1598</v>
      </c>
      <c r="L1273" s="7" t="s">
        <v>1599</v>
      </c>
      <c r="M1273" s="88">
        <f t="shared" si="261"/>
        <v>600</v>
      </c>
      <c r="N1273" s="91">
        <v>2.89</v>
      </c>
      <c r="O1273" s="89">
        <f t="shared" si="262"/>
        <v>3.0235180000000001</v>
      </c>
      <c r="P1273" s="57">
        <f t="shared" si="273"/>
        <v>1814.1108000000002</v>
      </c>
      <c r="Q1273" s="57" t="s">
        <v>1286</v>
      </c>
      <c r="R1273" s="7" t="s">
        <v>1466</v>
      </c>
      <c r="S1273" s="71">
        <f t="shared" si="263"/>
        <v>0</v>
      </c>
      <c r="T1273" s="71">
        <f t="shared" si="264"/>
        <v>0</v>
      </c>
      <c r="U1273" s="71">
        <f t="shared" si="265"/>
        <v>1814.1108000000002</v>
      </c>
      <c r="V1273" s="71">
        <f t="shared" si="266"/>
        <v>0</v>
      </c>
      <c r="W1273" s="71">
        <f t="shared" si="267"/>
        <v>0</v>
      </c>
      <c r="X1273" s="71">
        <f t="shared" si="268"/>
        <v>0</v>
      </c>
      <c r="Y1273" s="71">
        <f t="shared" si="269"/>
        <v>0</v>
      </c>
      <c r="Z1273" s="71">
        <f t="shared" si="270"/>
        <v>0</v>
      </c>
      <c r="AA1273" s="71">
        <f t="shared" si="271"/>
        <v>0</v>
      </c>
      <c r="AB1273" s="71">
        <f t="shared" si="272"/>
        <v>0</v>
      </c>
    </row>
    <row r="1274" spans="1:28" ht="15" thickBot="1" x14ac:dyDescent="0.35">
      <c r="A1274" s="58"/>
      <c r="B1274" s="58"/>
      <c r="C1274" s="58">
        <v>50</v>
      </c>
      <c r="D1274" s="58"/>
      <c r="E1274" s="58"/>
      <c r="F1274" s="58"/>
      <c r="G1274" s="58"/>
      <c r="H1274" s="58"/>
      <c r="I1274" s="58"/>
      <c r="J1274" s="58"/>
      <c r="K1274" s="56" t="s">
        <v>1600</v>
      </c>
      <c r="L1274" s="7" t="s">
        <v>1599</v>
      </c>
      <c r="M1274" s="88">
        <f t="shared" si="261"/>
        <v>50</v>
      </c>
      <c r="N1274" s="91">
        <v>7.18</v>
      </c>
      <c r="O1274" s="89">
        <f t="shared" si="262"/>
        <v>7.5117159999999998</v>
      </c>
      <c r="P1274" s="57">
        <f t="shared" si="273"/>
        <v>375.58580000000001</v>
      </c>
      <c r="Q1274" s="57" t="s">
        <v>1286</v>
      </c>
      <c r="R1274" s="7" t="s">
        <v>1466</v>
      </c>
      <c r="S1274" s="71">
        <f t="shared" si="263"/>
        <v>0</v>
      </c>
      <c r="T1274" s="71">
        <f t="shared" si="264"/>
        <v>0</v>
      </c>
      <c r="U1274" s="71">
        <f t="shared" si="265"/>
        <v>375.58580000000001</v>
      </c>
      <c r="V1274" s="71">
        <f t="shared" si="266"/>
        <v>0</v>
      </c>
      <c r="W1274" s="71">
        <f t="shared" si="267"/>
        <v>0</v>
      </c>
      <c r="X1274" s="71">
        <f t="shared" si="268"/>
        <v>0</v>
      </c>
      <c r="Y1274" s="71">
        <f t="shared" si="269"/>
        <v>0</v>
      </c>
      <c r="Z1274" s="71">
        <f t="shared" si="270"/>
        <v>0</v>
      </c>
      <c r="AA1274" s="71">
        <f t="shared" si="271"/>
        <v>0</v>
      </c>
      <c r="AB1274" s="71">
        <f t="shared" si="272"/>
        <v>0</v>
      </c>
    </row>
    <row r="1275" spans="1:28" ht="15" thickBot="1" x14ac:dyDescent="0.35">
      <c r="A1275" s="58"/>
      <c r="B1275" s="58"/>
      <c r="C1275" s="58">
        <v>150</v>
      </c>
      <c r="D1275" s="58"/>
      <c r="E1275" s="58"/>
      <c r="F1275" s="58"/>
      <c r="G1275" s="58"/>
      <c r="H1275" s="58"/>
      <c r="I1275" s="58"/>
      <c r="J1275" s="58"/>
      <c r="K1275" s="56" t="s">
        <v>1601</v>
      </c>
      <c r="L1275" s="7" t="s">
        <v>1496</v>
      </c>
      <c r="M1275" s="88">
        <f t="shared" si="261"/>
        <v>150</v>
      </c>
      <c r="N1275" s="91">
        <v>0.64</v>
      </c>
      <c r="O1275" s="89">
        <f t="shared" si="262"/>
        <v>0.66956800000000005</v>
      </c>
      <c r="P1275" s="57">
        <f t="shared" si="273"/>
        <v>100.43520000000001</v>
      </c>
      <c r="Q1275" s="57" t="s">
        <v>1286</v>
      </c>
      <c r="R1275" s="7" t="s">
        <v>1466</v>
      </c>
      <c r="S1275" s="71">
        <f t="shared" si="263"/>
        <v>0</v>
      </c>
      <c r="T1275" s="71">
        <f t="shared" si="264"/>
        <v>0</v>
      </c>
      <c r="U1275" s="71">
        <f t="shared" si="265"/>
        <v>100.43520000000001</v>
      </c>
      <c r="V1275" s="71">
        <f t="shared" si="266"/>
        <v>0</v>
      </c>
      <c r="W1275" s="71">
        <f t="shared" si="267"/>
        <v>0</v>
      </c>
      <c r="X1275" s="71">
        <f t="shared" si="268"/>
        <v>0</v>
      </c>
      <c r="Y1275" s="71">
        <f t="shared" si="269"/>
        <v>0</v>
      </c>
      <c r="Z1275" s="71">
        <f t="shared" si="270"/>
        <v>0</v>
      </c>
      <c r="AA1275" s="71">
        <f t="shared" si="271"/>
        <v>0</v>
      </c>
      <c r="AB1275" s="71">
        <f t="shared" si="272"/>
        <v>0</v>
      </c>
    </row>
    <row r="1276" spans="1:28" ht="15" thickBot="1" x14ac:dyDescent="0.35">
      <c r="A1276" s="58"/>
      <c r="B1276" s="58"/>
      <c r="C1276" s="58">
        <v>500</v>
      </c>
      <c r="D1276" s="58"/>
      <c r="E1276" s="58"/>
      <c r="F1276" s="58"/>
      <c r="G1276" s="58"/>
      <c r="H1276" s="58"/>
      <c r="I1276" s="58"/>
      <c r="J1276" s="58"/>
      <c r="K1276" s="56" t="s">
        <v>1602</v>
      </c>
      <c r="L1276" s="7" t="s">
        <v>1538</v>
      </c>
      <c r="M1276" s="88">
        <f t="shared" si="261"/>
        <v>500</v>
      </c>
      <c r="N1276" s="91">
        <v>1.97</v>
      </c>
      <c r="O1276" s="89">
        <f t="shared" si="262"/>
        <v>2.0610140000000001</v>
      </c>
      <c r="P1276" s="57">
        <f t="shared" si="273"/>
        <v>1030.5070000000001</v>
      </c>
      <c r="Q1276" s="57" t="s">
        <v>1286</v>
      </c>
      <c r="R1276" s="7" t="s">
        <v>1466</v>
      </c>
      <c r="S1276" s="71">
        <f t="shared" si="263"/>
        <v>0</v>
      </c>
      <c r="T1276" s="71">
        <f t="shared" si="264"/>
        <v>0</v>
      </c>
      <c r="U1276" s="71">
        <f t="shared" si="265"/>
        <v>1030.5070000000001</v>
      </c>
      <c r="V1276" s="71">
        <f t="shared" si="266"/>
        <v>0</v>
      </c>
      <c r="W1276" s="71">
        <f t="shared" si="267"/>
        <v>0</v>
      </c>
      <c r="X1276" s="71">
        <f t="shared" si="268"/>
        <v>0</v>
      </c>
      <c r="Y1276" s="71">
        <f t="shared" si="269"/>
        <v>0</v>
      </c>
      <c r="Z1276" s="71">
        <f t="shared" si="270"/>
        <v>0</v>
      </c>
      <c r="AA1276" s="71">
        <f t="shared" si="271"/>
        <v>0</v>
      </c>
      <c r="AB1276" s="71">
        <f t="shared" si="272"/>
        <v>0</v>
      </c>
    </row>
    <row r="1277" spans="1:28" ht="15" thickBot="1" x14ac:dyDescent="0.35">
      <c r="A1277" s="58"/>
      <c r="B1277" s="58"/>
      <c r="C1277" s="58">
        <v>500</v>
      </c>
      <c r="D1277" s="58"/>
      <c r="E1277" s="58"/>
      <c r="F1277" s="58"/>
      <c r="G1277" s="58"/>
      <c r="H1277" s="58"/>
      <c r="I1277" s="58"/>
      <c r="J1277" s="58"/>
      <c r="K1277" s="56" t="s">
        <v>1603</v>
      </c>
      <c r="L1277" s="7" t="s">
        <v>1492</v>
      </c>
      <c r="M1277" s="88">
        <f t="shared" si="261"/>
        <v>500</v>
      </c>
      <c r="N1277" s="91">
        <v>10.11</v>
      </c>
      <c r="O1277" s="89">
        <f t="shared" si="262"/>
        <v>10.577081999999999</v>
      </c>
      <c r="P1277" s="57">
        <f t="shared" si="273"/>
        <v>5288.5409999999993</v>
      </c>
      <c r="Q1277" s="57" t="s">
        <v>1286</v>
      </c>
      <c r="R1277" s="7" t="s">
        <v>1466</v>
      </c>
      <c r="S1277" s="71">
        <f t="shared" si="263"/>
        <v>0</v>
      </c>
      <c r="T1277" s="71">
        <f t="shared" si="264"/>
        <v>0</v>
      </c>
      <c r="U1277" s="71">
        <f t="shared" si="265"/>
        <v>5288.5409999999993</v>
      </c>
      <c r="V1277" s="71">
        <f t="shared" si="266"/>
        <v>0</v>
      </c>
      <c r="W1277" s="71">
        <f t="shared" si="267"/>
        <v>0</v>
      </c>
      <c r="X1277" s="71">
        <f t="shared" si="268"/>
        <v>0</v>
      </c>
      <c r="Y1277" s="71">
        <f t="shared" si="269"/>
        <v>0</v>
      </c>
      <c r="Z1277" s="71">
        <f t="shared" si="270"/>
        <v>0</v>
      </c>
      <c r="AA1277" s="71">
        <f t="shared" si="271"/>
        <v>0</v>
      </c>
      <c r="AB1277" s="71">
        <f t="shared" si="272"/>
        <v>0</v>
      </c>
    </row>
    <row r="1278" spans="1:28" ht="15" thickBot="1" x14ac:dyDescent="0.35">
      <c r="A1278" s="58"/>
      <c r="B1278" s="58"/>
      <c r="C1278" s="58">
        <v>600</v>
      </c>
      <c r="D1278" s="58"/>
      <c r="E1278" s="58"/>
      <c r="F1278" s="58"/>
      <c r="G1278" s="58"/>
      <c r="H1278" s="58"/>
      <c r="I1278" s="58"/>
      <c r="J1278" s="58"/>
      <c r="K1278" s="56" t="s">
        <v>1604</v>
      </c>
      <c r="L1278" s="7" t="s">
        <v>1605</v>
      </c>
      <c r="M1278" s="88">
        <f t="shared" si="261"/>
        <v>600</v>
      </c>
      <c r="N1278" s="91">
        <v>2.96</v>
      </c>
      <c r="O1278" s="89">
        <f t="shared" si="262"/>
        <v>3.0967519999999999</v>
      </c>
      <c r="P1278" s="57">
        <f t="shared" si="273"/>
        <v>1858.0511999999999</v>
      </c>
      <c r="Q1278" s="57" t="s">
        <v>1286</v>
      </c>
      <c r="R1278" s="7" t="s">
        <v>1466</v>
      </c>
      <c r="S1278" s="71">
        <f t="shared" si="263"/>
        <v>0</v>
      </c>
      <c r="T1278" s="71">
        <f t="shared" si="264"/>
        <v>0</v>
      </c>
      <c r="U1278" s="71">
        <f t="shared" si="265"/>
        <v>1858.0511999999999</v>
      </c>
      <c r="V1278" s="71">
        <f t="shared" si="266"/>
        <v>0</v>
      </c>
      <c r="W1278" s="71">
        <f t="shared" si="267"/>
        <v>0</v>
      </c>
      <c r="X1278" s="71">
        <f t="shared" si="268"/>
        <v>0</v>
      </c>
      <c r="Y1278" s="71">
        <f t="shared" si="269"/>
        <v>0</v>
      </c>
      <c r="Z1278" s="71">
        <f t="shared" si="270"/>
        <v>0</v>
      </c>
      <c r="AA1278" s="71">
        <f t="shared" si="271"/>
        <v>0</v>
      </c>
      <c r="AB1278" s="71">
        <f t="shared" si="272"/>
        <v>0</v>
      </c>
    </row>
    <row r="1279" spans="1:28" ht="15" thickBot="1" x14ac:dyDescent="0.35">
      <c r="A1279" s="58"/>
      <c r="B1279" s="58"/>
      <c r="C1279" s="58">
        <v>1500</v>
      </c>
      <c r="D1279" s="58"/>
      <c r="E1279" s="58"/>
      <c r="F1279" s="58"/>
      <c r="G1279" s="58"/>
      <c r="H1279" s="58"/>
      <c r="I1279" s="58"/>
      <c r="J1279" s="58"/>
      <c r="K1279" s="56" t="s">
        <v>1606</v>
      </c>
      <c r="L1279" s="7" t="s">
        <v>1492</v>
      </c>
      <c r="M1279" s="88">
        <f t="shared" si="261"/>
        <v>1500</v>
      </c>
      <c r="N1279" s="91">
        <v>1.38</v>
      </c>
      <c r="O1279" s="89">
        <f t="shared" si="262"/>
        <v>1.4437559999999998</v>
      </c>
      <c r="P1279" s="57">
        <f t="shared" si="273"/>
        <v>2165.6339999999996</v>
      </c>
      <c r="Q1279" s="57" t="s">
        <v>1286</v>
      </c>
      <c r="R1279" s="7" t="s">
        <v>1466</v>
      </c>
      <c r="S1279" s="71">
        <f t="shared" si="263"/>
        <v>0</v>
      </c>
      <c r="T1279" s="71">
        <f t="shared" si="264"/>
        <v>0</v>
      </c>
      <c r="U1279" s="71">
        <f t="shared" si="265"/>
        <v>2165.6339999999996</v>
      </c>
      <c r="V1279" s="71">
        <f t="shared" si="266"/>
        <v>0</v>
      </c>
      <c r="W1279" s="71">
        <f t="shared" si="267"/>
        <v>0</v>
      </c>
      <c r="X1279" s="71">
        <f t="shared" si="268"/>
        <v>0</v>
      </c>
      <c r="Y1279" s="71">
        <f t="shared" si="269"/>
        <v>0</v>
      </c>
      <c r="Z1279" s="71">
        <f t="shared" si="270"/>
        <v>0</v>
      </c>
      <c r="AA1279" s="71">
        <f t="shared" si="271"/>
        <v>0</v>
      </c>
      <c r="AB1279" s="71">
        <f t="shared" si="272"/>
        <v>0</v>
      </c>
    </row>
    <row r="1280" spans="1:28" ht="15" thickBot="1" x14ac:dyDescent="0.35">
      <c r="A1280" s="58"/>
      <c r="B1280" s="58"/>
      <c r="C1280" s="58">
        <v>500</v>
      </c>
      <c r="D1280" s="58"/>
      <c r="E1280" s="58"/>
      <c r="F1280" s="58"/>
      <c r="G1280" s="58"/>
      <c r="H1280" s="58"/>
      <c r="I1280" s="58"/>
      <c r="J1280" s="58"/>
      <c r="K1280" s="56" t="s">
        <v>1607</v>
      </c>
      <c r="L1280" s="7" t="s">
        <v>1528</v>
      </c>
      <c r="M1280" s="88">
        <f t="shared" si="261"/>
        <v>500</v>
      </c>
      <c r="N1280" s="91">
        <v>2.11</v>
      </c>
      <c r="O1280" s="89">
        <f t="shared" si="262"/>
        <v>2.2074819999999997</v>
      </c>
      <c r="P1280" s="57">
        <f t="shared" si="273"/>
        <v>1103.7409999999998</v>
      </c>
      <c r="Q1280" s="57" t="s">
        <v>1286</v>
      </c>
      <c r="R1280" s="7" t="s">
        <v>1466</v>
      </c>
      <c r="S1280" s="71">
        <f t="shared" si="263"/>
        <v>0</v>
      </c>
      <c r="T1280" s="71">
        <f t="shared" si="264"/>
        <v>0</v>
      </c>
      <c r="U1280" s="71">
        <f t="shared" si="265"/>
        <v>1103.7409999999998</v>
      </c>
      <c r="V1280" s="71">
        <f t="shared" si="266"/>
        <v>0</v>
      </c>
      <c r="W1280" s="71">
        <f t="shared" si="267"/>
        <v>0</v>
      </c>
      <c r="X1280" s="71">
        <f t="shared" si="268"/>
        <v>0</v>
      </c>
      <c r="Y1280" s="71">
        <f t="shared" si="269"/>
        <v>0</v>
      </c>
      <c r="Z1280" s="71">
        <f t="shared" si="270"/>
        <v>0</v>
      </c>
      <c r="AA1280" s="71">
        <f t="shared" si="271"/>
        <v>0</v>
      </c>
      <c r="AB1280" s="71">
        <f t="shared" si="272"/>
        <v>0</v>
      </c>
    </row>
    <row r="1281" spans="1:28" ht="15" thickBot="1" x14ac:dyDescent="0.35">
      <c r="A1281" s="58"/>
      <c r="B1281" s="58"/>
      <c r="C1281" s="58">
        <v>270</v>
      </c>
      <c r="D1281" s="58"/>
      <c r="E1281" s="58"/>
      <c r="F1281" s="58"/>
      <c r="G1281" s="58"/>
      <c r="H1281" s="58"/>
      <c r="I1281" s="58"/>
      <c r="J1281" s="58"/>
      <c r="K1281" s="56" t="s">
        <v>1608</v>
      </c>
      <c r="L1281" s="7" t="s">
        <v>1496</v>
      </c>
      <c r="M1281" s="88">
        <f t="shared" si="261"/>
        <v>270</v>
      </c>
      <c r="N1281" s="91">
        <v>0.3</v>
      </c>
      <c r="O1281" s="89">
        <f t="shared" si="262"/>
        <v>0.31385999999999997</v>
      </c>
      <c r="P1281" s="57">
        <f t="shared" si="273"/>
        <v>84.742199999999997</v>
      </c>
      <c r="Q1281" s="57" t="s">
        <v>1286</v>
      </c>
      <c r="R1281" s="7" t="s">
        <v>1466</v>
      </c>
      <c r="S1281" s="71">
        <f t="shared" si="263"/>
        <v>0</v>
      </c>
      <c r="T1281" s="71">
        <f t="shared" si="264"/>
        <v>0</v>
      </c>
      <c r="U1281" s="71">
        <f t="shared" si="265"/>
        <v>84.742199999999997</v>
      </c>
      <c r="V1281" s="71">
        <f t="shared" si="266"/>
        <v>0</v>
      </c>
      <c r="W1281" s="71">
        <f t="shared" si="267"/>
        <v>0</v>
      </c>
      <c r="X1281" s="71">
        <f t="shared" si="268"/>
        <v>0</v>
      </c>
      <c r="Y1281" s="71">
        <f t="shared" si="269"/>
        <v>0</v>
      </c>
      <c r="Z1281" s="71">
        <f t="shared" si="270"/>
        <v>0</v>
      </c>
      <c r="AA1281" s="71">
        <f t="shared" si="271"/>
        <v>0</v>
      </c>
      <c r="AB1281" s="71">
        <f t="shared" si="272"/>
        <v>0</v>
      </c>
    </row>
    <row r="1282" spans="1:28" ht="15" thickBot="1" x14ac:dyDescent="0.35">
      <c r="A1282" s="58"/>
      <c r="B1282" s="58"/>
      <c r="C1282" s="58">
        <v>500</v>
      </c>
      <c r="D1282" s="58"/>
      <c r="E1282" s="58"/>
      <c r="F1282" s="58"/>
      <c r="G1282" s="58"/>
      <c r="H1282" s="58"/>
      <c r="I1282" s="58"/>
      <c r="J1282" s="58"/>
      <c r="K1282" s="56" t="s">
        <v>1609</v>
      </c>
      <c r="L1282" s="7" t="s">
        <v>1510</v>
      </c>
      <c r="M1282" s="88">
        <f t="shared" ref="M1282:M1298" si="274">SUM(A1282:J1282)</f>
        <v>500</v>
      </c>
      <c r="N1282" s="91">
        <v>2.89</v>
      </c>
      <c r="O1282" s="89">
        <f t="shared" si="262"/>
        <v>3.0235180000000001</v>
      </c>
      <c r="P1282" s="57">
        <f t="shared" si="273"/>
        <v>1511.759</v>
      </c>
      <c r="Q1282" s="57" t="s">
        <v>1286</v>
      </c>
      <c r="R1282" s="7" t="s">
        <v>1466</v>
      </c>
      <c r="S1282" s="71">
        <f t="shared" si="263"/>
        <v>0</v>
      </c>
      <c r="T1282" s="71">
        <f t="shared" si="264"/>
        <v>0</v>
      </c>
      <c r="U1282" s="71">
        <f t="shared" si="265"/>
        <v>1511.759</v>
      </c>
      <c r="V1282" s="71">
        <f t="shared" si="266"/>
        <v>0</v>
      </c>
      <c r="W1282" s="71">
        <f t="shared" si="267"/>
        <v>0</v>
      </c>
      <c r="X1282" s="71">
        <f t="shared" si="268"/>
        <v>0</v>
      </c>
      <c r="Y1282" s="71">
        <f t="shared" si="269"/>
        <v>0</v>
      </c>
      <c r="Z1282" s="71">
        <f t="shared" si="270"/>
        <v>0</v>
      </c>
      <c r="AA1282" s="71">
        <f t="shared" si="271"/>
        <v>0</v>
      </c>
      <c r="AB1282" s="71">
        <f t="shared" si="272"/>
        <v>0</v>
      </c>
    </row>
    <row r="1283" spans="1:28" ht="15" thickBot="1" x14ac:dyDescent="0.35">
      <c r="A1283" s="58"/>
      <c r="B1283" s="58"/>
      <c r="C1283" s="58">
        <v>50</v>
      </c>
      <c r="D1283" s="58"/>
      <c r="E1283" s="58"/>
      <c r="F1283" s="58"/>
      <c r="G1283" s="58"/>
      <c r="H1283" s="58"/>
      <c r="I1283" s="58"/>
      <c r="J1283" s="58"/>
      <c r="K1283" s="56" t="s">
        <v>1610</v>
      </c>
      <c r="L1283" s="7" t="s">
        <v>1611</v>
      </c>
      <c r="M1283" s="88">
        <f t="shared" si="274"/>
        <v>50</v>
      </c>
      <c r="N1283" s="91">
        <v>0.89</v>
      </c>
      <c r="O1283" s="89">
        <f t="shared" si="262"/>
        <v>0.931118</v>
      </c>
      <c r="P1283" s="57">
        <f t="shared" si="273"/>
        <v>46.555900000000001</v>
      </c>
      <c r="Q1283" s="57" t="s">
        <v>1286</v>
      </c>
      <c r="R1283" s="7" t="s">
        <v>1466</v>
      </c>
      <c r="S1283" s="71">
        <f t="shared" si="263"/>
        <v>0</v>
      </c>
      <c r="T1283" s="71">
        <f t="shared" si="264"/>
        <v>0</v>
      </c>
      <c r="U1283" s="71">
        <f t="shared" si="265"/>
        <v>46.555900000000001</v>
      </c>
      <c r="V1283" s="71">
        <f t="shared" si="266"/>
        <v>0</v>
      </c>
      <c r="W1283" s="71">
        <f t="shared" si="267"/>
        <v>0</v>
      </c>
      <c r="X1283" s="71">
        <f t="shared" si="268"/>
        <v>0</v>
      </c>
      <c r="Y1283" s="71">
        <f t="shared" si="269"/>
        <v>0</v>
      </c>
      <c r="Z1283" s="71">
        <f t="shared" si="270"/>
        <v>0</v>
      </c>
      <c r="AA1283" s="71">
        <f t="shared" si="271"/>
        <v>0</v>
      </c>
      <c r="AB1283" s="71">
        <f t="shared" si="272"/>
        <v>0</v>
      </c>
    </row>
    <row r="1284" spans="1:28" ht="15" thickBot="1" x14ac:dyDescent="0.35">
      <c r="A1284" s="58"/>
      <c r="B1284" s="58"/>
      <c r="C1284" s="58">
        <v>150</v>
      </c>
      <c r="D1284" s="58"/>
      <c r="E1284" s="58"/>
      <c r="F1284" s="58"/>
      <c r="G1284" s="58"/>
      <c r="H1284" s="58"/>
      <c r="I1284" s="58"/>
      <c r="J1284" s="58"/>
      <c r="K1284" s="56" t="s">
        <v>1612</v>
      </c>
      <c r="L1284" s="7" t="s">
        <v>1613</v>
      </c>
      <c r="M1284" s="88">
        <f t="shared" si="274"/>
        <v>150</v>
      </c>
      <c r="N1284" s="91">
        <v>29.61</v>
      </c>
      <c r="O1284" s="89">
        <f t="shared" si="262"/>
        <v>30.977982000000001</v>
      </c>
      <c r="P1284" s="57">
        <f t="shared" si="273"/>
        <v>4646.6972999999998</v>
      </c>
      <c r="Q1284" s="57" t="s">
        <v>1286</v>
      </c>
      <c r="R1284" s="7" t="s">
        <v>1466</v>
      </c>
      <c r="S1284" s="71">
        <f t="shared" si="263"/>
        <v>0</v>
      </c>
      <c r="T1284" s="71">
        <f t="shared" si="264"/>
        <v>0</v>
      </c>
      <c r="U1284" s="71">
        <f t="shared" si="265"/>
        <v>4646.6972999999998</v>
      </c>
      <c r="V1284" s="71">
        <f t="shared" si="266"/>
        <v>0</v>
      </c>
      <c r="W1284" s="71">
        <f t="shared" si="267"/>
        <v>0</v>
      </c>
      <c r="X1284" s="71">
        <f t="shared" si="268"/>
        <v>0</v>
      </c>
      <c r="Y1284" s="71">
        <f t="shared" si="269"/>
        <v>0</v>
      </c>
      <c r="Z1284" s="71">
        <f t="shared" si="270"/>
        <v>0</v>
      </c>
      <c r="AA1284" s="71">
        <f t="shared" si="271"/>
        <v>0</v>
      </c>
      <c r="AB1284" s="71">
        <f t="shared" si="272"/>
        <v>0</v>
      </c>
    </row>
    <row r="1285" spans="1:28" ht="15" thickBot="1" x14ac:dyDescent="0.35">
      <c r="A1285" s="58"/>
      <c r="B1285" s="58"/>
      <c r="C1285" s="58">
        <v>1200</v>
      </c>
      <c r="D1285" s="58"/>
      <c r="E1285" s="58"/>
      <c r="F1285" s="58"/>
      <c r="G1285" s="58"/>
      <c r="H1285" s="58"/>
      <c r="I1285" s="58"/>
      <c r="J1285" s="58"/>
      <c r="K1285" s="56" t="s">
        <v>1614</v>
      </c>
      <c r="L1285" s="7" t="s">
        <v>1615</v>
      </c>
      <c r="M1285" s="88">
        <f t="shared" si="274"/>
        <v>1200</v>
      </c>
      <c r="N1285" s="91">
        <v>1.76</v>
      </c>
      <c r="O1285" s="89">
        <f t="shared" si="262"/>
        <v>1.8413120000000001</v>
      </c>
      <c r="P1285" s="57">
        <f t="shared" si="273"/>
        <v>2209.5744</v>
      </c>
      <c r="Q1285" s="57" t="s">
        <v>1286</v>
      </c>
      <c r="R1285" s="7" t="s">
        <v>1466</v>
      </c>
      <c r="S1285" s="71">
        <f t="shared" si="263"/>
        <v>0</v>
      </c>
      <c r="T1285" s="71">
        <f t="shared" si="264"/>
        <v>0</v>
      </c>
      <c r="U1285" s="71">
        <f t="shared" si="265"/>
        <v>2209.5744</v>
      </c>
      <c r="V1285" s="71">
        <f t="shared" si="266"/>
        <v>0</v>
      </c>
      <c r="W1285" s="71">
        <f t="shared" si="267"/>
        <v>0</v>
      </c>
      <c r="X1285" s="71">
        <f t="shared" si="268"/>
        <v>0</v>
      </c>
      <c r="Y1285" s="71">
        <f t="shared" si="269"/>
        <v>0</v>
      </c>
      <c r="Z1285" s="71">
        <f t="shared" si="270"/>
        <v>0</v>
      </c>
      <c r="AA1285" s="71">
        <f t="shared" si="271"/>
        <v>0</v>
      </c>
      <c r="AB1285" s="71">
        <f t="shared" si="272"/>
        <v>0</v>
      </c>
    </row>
    <row r="1286" spans="1:28" ht="15" thickBot="1" x14ac:dyDescent="0.35">
      <c r="A1286" s="58"/>
      <c r="B1286" s="58"/>
      <c r="C1286" s="58">
        <v>1000</v>
      </c>
      <c r="D1286" s="58"/>
      <c r="E1286" s="58"/>
      <c r="F1286" s="58"/>
      <c r="G1286" s="58"/>
      <c r="H1286" s="58"/>
      <c r="I1286" s="58"/>
      <c r="J1286" s="58"/>
      <c r="K1286" s="56" t="s">
        <v>1614</v>
      </c>
      <c r="L1286" s="7" t="s">
        <v>1616</v>
      </c>
      <c r="M1286" s="88">
        <f t="shared" si="274"/>
        <v>1000</v>
      </c>
      <c r="N1286" s="91">
        <v>1.51</v>
      </c>
      <c r="O1286" s="89">
        <f t="shared" si="262"/>
        <v>1.5797620000000001</v>
      </c>
      <c r="P1286" s="57">
        <f t="shared" si="273"/>
        <v>1579.7620000000002</v>
      </c>
      <c r="Q1286" s="57" t="s">
        <v>1286</v>
      </c>
      <c r="R1286" s="7" t="s">
        <v>1466</v>
      </c>
      <c r="S1286" s="71">
        <f t="shared" si="263"/>
        <v>0</v>
      </c>
      <c r="T1286" s="71">
        <f t="shared" si="264"/>
        <v>0</v>
      </c>
      <c r="U1286" s="71">
        <f t="shared" si="265"/>
        <v>1579.7620000000002</v>
      </c>
      <c r="V1286" s="71">
        <f t="shared" si="266"/>
        <v>0</v>
      </c>
      <c r="W1286" s="71">
        <f t="shared" si="267"/>
        <v>0</v>
      </c>
      <c r="X1286" s="71">
        <f t="shared" si="268"/>
        <v>0</v>
      </c>
      <c r="Y1286" s="71">
        <f t="shared" si="269"/>
        <v>0</v>
      </c>
      <c r="Z1286" s="71">
        <f t="shared" si="270"/>
        <v>0</v>
      </c>
      <c r="AA1286" s="71">
        <f t="shared" si="271"/>
        <v>0</v>
      </c>
      <c r="AB1286" s="71">
        <f t="shared" si="272"/>
        <v>0</v>
      </c>
    </row>
    <row r="1287" spans="1:28" ht="15" thickBot="1" x14ac:dyDescent="0.35">
      <c r="A1287" s="58"/>
      <c r="B1287" s="58"/>
      <c r="C1287" s="58">
        <v>50</v>
      </c>
      <c r="D1287" s="58"/>
      <c r="E1287" s="58"/>
      <c r="F1287" s="58"/>
      <c r="G1287" s="58"/>
      <c r="H1287" s="58"/>
      <c r="I1287" s="58"/>
      <c r="J1287" s="58"/>
      <c r="K1287" s="56" t="s">
        <v>1617</v>
      </c>
      <c r="L1287" s="7" t="s">
        <v>1615</v>
      </c>
      <c r="M1287" s="88">
        <f t="shared" si="274"/>
        <v>50</v>
      </c>
      <c r="N1287" s="91">
        <v>3.27</v>
      </c>
      <c r="O1287" s="89">
        <f t="shared" ref="O1287:O1300" si="275">N1287*4.62%+N1287</f>
        <v>3.4210739999999999</v>
      </c>
      <c r="P1287" s="57">
        <f t="shared" si="273"/>
        <v>171.05369999999999</v>
      </c>
      <c r="Q1287" s="57" t="s">
        <v>1286</v>
      </c>
      <c r="R1287" s="7" t="s">
        <v>1466</v>
      </c>
      <c r="S1287" s="71">
        <f t="shared" si="263"/>
        <v>0</v>
      </c>
      <c r="T1287" s="71">
        <f t="shared" si="264"/>
        <v>0</v>
      </c>
      <c r="U1287" s="71">
        <f t="shared" si="265"/>
        <v>171.05369999999999</v>
      </c>
      <c r="V1287" s="71">
        <f t="shared" si="266"/>
        <v>0</v>
      </c>
      <c r="W1287" s="71">
        <f t="shared" si="267"/>
        <v>0</v>
      </c>
      <c r="X1287" s="71">
        <f t="shared" si="268"/>
        <v>0</v>
      </c>
      <c r="Y1287" s="71">
        <f t="shared" si="269"/>
        <v>0</v>
      </c>
      <c r="Z1287" s="71">
        <f t="shared" si="270"/>
        <v>0</v>
      </c>
      <c r="AA1287" s="71">
        <f t="shared" si="271"/>
        <v>0</v>
      </c>
      <c r="AB1287" s="71">
        <f t="shared" si="272"/>
        <v>0</v>
      </c>
    </row>
    <row r="1288" spans="1:28" ht="15" thickBot="1" x14ac:dyDescent="0.35">
      <c r="A1288" s="58"/>
      <c r="B1288" s="58"/>
      <c r="C1288" s="58">
        <v>2000</v>
      </c>
      <c r="D1288" s="58"/>
      <c r="E1288" s="58"/>
      <c r="F1288" s="58"/>
      <c r="G1288" s="58"/>
      <c r="H1288" s="58"/>
      <c r="I1288" s="58"/>
      <c r="J1288" s="58"/>
      <c r="K1288" s="56" t="s">
        <v>1618</v>
      </c>
      <c r="L1288" s="7" t="s">
        <v>1510</v>
      </c>
      <c r="M1288" s="88">
        <f t="shared" si="274"/>
        <v>2000</v>
      </c>
      <c r="N1288" s="91">
        <v>1.93</v>
      </c>
      <c r="O1288" s="89">
        <f t="shared" si="275"/>
        <v>2.0191659999999998</v>
      </c>
      <c r="P1288" s="57">
        <f t="shared" si="273"/>
        <v>4038.3319999999994</v>
      </c>
      <c r="Q1288" s="57" t="s">
        <v>1286</v>
      </c>
      <c r="R1288" s="7" t="s">
        <v>1466</v>
      </c>
      <c r="S1288" s="71">
        <f t="shared" ref="S1288:S1298" si="276">A1288*O1288</f>
        <v>0</v>
      </c>
      <c r="T1288" s="71">
        <f t="shared" ref="T1288:T1298" si="277">B1288*O1288</f>
        <v>0</v>
      </c>
      <c r="U1288" s="71">
        <f t="shared" ref="U1288:U1298" si="278">C1288*O1288</f>
        <v>4038.3319999999994</v>
      </c>
      <c r="V1288" s="71">
        <f t="shared" ref="V1288:V1298" si="279">D1288*O1288</f>
        <v>0</v>
      </c>
      <c r="W1288" s="71">
        <f t="shared" ref="W1288:W1298" si="280">E1288*O1288</f>
        <v>0</v>
      </c>
      <c r="X1288" s="71">
        <f t="shared" ref="X1288:X1298" si="281">F1288*O1288</f>
        <v>0</v>
      </c>
      <c r="Y1288" s="71">
        <f t="shared" ref="Y1288:Y1298" si="282">G1288*O1288</f>
        <v>0</v>
      </c>
      <c r="Z1288" s="71">
        <f t="shared" ref="Z1288:Z1298" si="283">H1288*O1288</f>
        <v>0</v>
      </c>
      <c r="AA1288" s="71">
        <f t="shared" ref="AA1288:AA1298" si="284">I1288*O1288</f>
        <v>0</v>
      </c>
      <c r="AB1288" s="71">
        <f t="shared" ref="AB1288:AB1298" si="285">J1288*O1288</f>
        <v>0</v>
      </c>
    </row>
    <row r="1289" spans="1:28" ht="15" thickBot="1" x14ac:dyDescent="0.35">
      <c r="A1289" s="58"/>
      <c r="B1289" s="58"/>
      <c r="C1289" s="58">
        <v>1000</v>
      </c>
      <c r="D1289" s="58"/>
      <c r="E1289" s="58"/>
      <c r="F1289" s="58"/>
      <c r="G1289" s="58"/>
      <c r="H1289" s="58"/>
      <c r="I1289" s="58"/>
      <c r="J1289" s="58"/>
      <c r="K1289" s="56" t="s">
        <v>1619</v>
      </c>
      <c r="L1289" s="7" t="s">
        <v>1510</v>
      </c>
      <c r="M1289" s="88">
        <f t="shared" si="274"/>
        <v>1000</v>
      </c>
      <c r="N1289" s="91">
        <v>1.96</v>
      </c>
      <c r="O1289" s="89">
        <f t="shared" si="275"/>
        <v>2.0505520000000002</v>
      </c>
      <c r="P1289" s="57">
        <f t="shared" si="273"/>
        <v>2050.5520000000001</v>
      </c>
      <c r="Q1289" s="57" t="s">
        <v>1286</v>
      </c>
      <c r="R1289" s="7" t="s">
        <v>1466</v>
      </c>
      <c r="S1289" s="71">
        <f t="shared" si="276"/>
        <v>0</v>
      </c>
      <c r="T1289" s="71">
        <f t="shared" si="277"/>
        <v>0</v>
      </c>
      <c r="U1289" s="71">
        <f t="shared" si="278"/>
        <v>2050.5520000000001</v>
      </c>
      <c r="V1289" s="71">
        <f t="shared" si="279"/>
        <v>0</v>
      </c>
      <c r="W1289" s="71">
        <f t="shared" si="280"/>
        <v>0</v>
      </c>
      <c r="X1289" s="71">
        <f t="shared" si="281"/>
        <v>0</v>
      </c>
      <c r="Y1289" s="71">
        <f t="shared" si="282"/>
        <v>0</v>
      </c>
      <c r="Z1289" s="71">
        <f t="shared" si="283"/>
        <v>0</v>
      </c>
      <c r="AA1289" s="71">
        <f t="shared" si="284"/>
        <v>0</v>
      </c>
      <c r="AB1289" s="71">
        <f t="shared" si="285"/>
        <v>0</v>
      </c>
    </row>
    <row r="1290" spans="1:28" ht="15" thickBot="1" x14ac:dyDescent="0.35">
      <c r="A1290" s="58"/>
      <c r="B1290" s="58"/>
      <c r="C1290" s="58">
        <v>50</v>
      </c>
      <c r="D1290" s="58"/>
      <c r="E1290" s="58"/>
      <c r="F1290" s="58"/>
      <c r="G1290" s="58"/>
      <c r="H1290" s="58"/>
      <c r="I1290" s="58"/>
      <c r="J1290" s="58"/>
      <c r="K1290" s="56" t="s">
        <v>1620</v>
      </c>
      <c r="L1290" s="7" t="s">
        <v>1621</v>
      </c>
      <c r="M1290" s="88">
        <f t="shared" si="274"/>
        <v>50</v>
      </c>
      <c r="N1290" s="91">
        <v>11.56</v>
      </c>
      <c r="O1290" s="89">
        <f t="shared" si="275"/>
        <v>12.094072000000001</v>
      </c>
      <c r="P1290" s="57">
        <f t="shared" si="273"/>
        <v>604.70360000000005</v>
      </c>
      <c r="Q1290" s="57" t="s">
        <v>1286</v>
      </c>
      <c r="R1290" s="7" t="s">
        <v>1466</v>
      </c>
      <c r="S1290" s="71">
        <f t="shared" si="276"/>
        <v>0</v>
      </c>
      <c r="T1290" s="71">
        <f t="shared" si="277"/>
        <v>0</v>
      </c>
      <c r="U1290" s="71">
        <f t="shared" si="278"/>
        <v>604.70360000000005</v>
      </c>
      <c r="V1290" s="71">
        <f t="shared" si="279"/>
        <v>0</v>
      </c>
      <c r="W1290" s="71">
        <f t="shared" si="280"/>
        <v>0</v>
      </c>
      <c r="X1290" s="71">
        <f t="shared" si="281"/>
        <v>0</v>
      </c>
      <c r="Y1290" s="71">
        <f t="shared" si="282"/>
        <v>0</v>
      </c>
      <c r="Z1290" s="71">
        <f t="shared" si="283"/>
        <v>0</v>
      </c>
      <c r="AA1290" s="71">
        <f t="shared" si="284"/>
        <v>0</v>
      </c>
      <c r="AB1290" s="71">
        <f t="shared" si="285"/>
        <v>0</v>
      </c>
    </row>
    <row r="1291" spans="1:28" ht="15" thickBot="1" x14ac:dyDescent="0.35">
      <c r="A1291" s="58"/>
      <c r="B1291" s="58"/>
      <c r="C1291" s="58">
        <v>2500</v>
      </c>
      <c r="D1291" s="58"/>
      <c r="E1291" s="58"/>
      <c r="F1291" s="58"/>
      <c r="G1291" s="58"/>
      <c r="H1291" s="58"/>
      <c r="I1291" s="58"/>
      <c r="J1291" s="58"/>
      <c r="K1291" s="56" t="s">
        <v>1622</v>
      </c>
      <c r="L1291" s="7" t="s">
        <v>1623</v>
      </c>
      <c r="M1291" s="88">
        <f t="shared" si="274"/>
        <v>2500</v>
      </c>
      <c r="N1291" s="91">
        <v>5.25</v>
      </c>
      <c r="O1291" s="89">
        <f t="shared" si="275"/>
        <v>5.4925499999999996</v>
      </c>
      <c r="P1291" s="57">
        <f t="shared" si="273"/>
        <v>13731.374999999998</v>
      </c>
      <c r="Q1291" s="57" t="s">
        <v>1286</v>
      </c>
      <c r="R1291" s="7" t="s">
        <v>1466</v>
      </c>
      <c r="S1291" s="71">
        <f t="shared" si="276"/>
        <v>0</v>
      </c>
      <c r="T1291" s="71">
        <f t="shared" si="277"/>
        <v>0</v>
      </c>
      <c r="U1291" s="71">
        <f t="shared" si="278"/>
        <v>13731.374999999998</v>
      </c>
      <c r="V1291" s="71">
        <f t="shared" si="279"/>
        <v>0</v>
      </c>
      <c r="W1291" s="71">
        <f t="shared" si="280"/>
        <v>0</v>
      </c>
      <c r="X1291" s="71">
        <f t="shared" si="281"/>
        <v>0</v>
      </c>
      <c r="Y1291" s="71">
        <f t="shared" si="282"/>
        <v>0</v>
      </c>
      <c r="Z1291" s="71">
        <f t="shared" si="283"/>
        <v>0</v>
      </c>
      <c r="AA1291" s="71">
        <f t="shared" si="284"/>
        <v>0</v>
      </c>
      <c r="AB1291" s="71">
        <f t="shared" si="285"/>
        <v>0</v>
      </c>
    </row>
    <row r="1292" spans="1:28" ht="15" thickBot="1" x14ac:dyDescent="0.35">
      <c r="A1292" s="58"/>
      <c r="B1292" s="58"/>
      <c r="C1292" s="58">
        <v>700</v>
      </c>
      <c r="D1292" s="58"/>
      <c r="E1292" s="58"/>
      <c r="F1292" s="58"/>
      <c r="G1292" s="58"/>
      <c r="H1292" s="58"/>
      <c r="I1292" s="58"/>
      <c r="J1292" s="58"/>
      <c r="K1292" s="56" t="s">
        <v>1624</v>
      </c>
      <c r="L1292" s="7" t="s">
        <v>1538</v>
      </c>
      <c r="M1292" s="88">
        <f t="shared" si="274"/>
        <v>700</v>
      </c>
      <c r="N1292" s="91">
        <v>1.83</v>
      </c>
      <c r="O1292" s="89">
        <f t="shared" si="275"/>
        <v>1.9145460000000001</v>
      </c>
      <c r="P1292" s="57">
        <f t="shared" si="273"/>
        <v>1340.1822</v>
      </c>
      <c r="Q1292" s="57" t="s">
        <v>1286</v>
      </c>
      <c r="R1292" s="7" t="s">
        <v>1466</v>
      </c>
      <c r="S1292" s="71">
        <f t="shared" si="276"/>
        <v>0</v>
      </c>
      <c r="T1292" s="71">
        <f t="shared" si="277"/>
        <v>0</v>
      </c>
      <c r="U1292" s="71">
        <f t="shared" si="278"/>
        <v>1340.1822</v>
      </c>
      <c r="V1292" s="71">
        <f t="shared" si="279"/>
        <v>0</v>
      </c>
      <c r="W1292" s="71">
        <f t="shared" si="280"/>
        <v>0</v>
      </c>
      <c r="X1292" s="71">
        <f t="shared" si="281"/>
        <v>0</v>
      </c>
      <c r="Y1292" s="71">
        <f t="shared" si="282"/>
        <v>0</v>
      </c>
      <c r="Z1292" s="71">
        <f t="shared" si="283"/>
        <v>0</v>
      </c>
      <c r="AA1292" s="71">
        <f t="shared" si="284"/>
        <v>0</v>
      </c>
      <c r="AB1292" s="71">
        <f t="shared" si="285"/>
        <v>0</v>
      </c>
    </row>
    <row r="1293" spans="1:28" ht="15" thickBot="1" x14ac:dyDescent="0.35">
      <c r="A1293" s="58"/>
      <c r="B1293" s="58"/>
      <c r="C1293" s="58">
        <v>150</v>
      </c>
      <c r="D1293" s="58"/>
      <c r="E1293" s="58"/>
      <c r="F1293" s="58"/>
      <c r="G1293" s="58"/>
      <c r="H1293" s="58"/>
      <c r="I1293" s="58"/>
      <c r="J1293" s="58"/>
      <c r="K1293" s="56" t="s">
        <v>1625</v>
      </c>
      <c r="L1293" s="7" t="s">
        <v>1626</v>
      </c>
      <c r="M1293" s="88">
        <f t="shared" si="274"/>
        <v>150</v>
      </c>
      <c r="N1293" s="91">
        <v>1.94</v>
      </c>
      <c r="O1293" s="89">
        <f t="shared" si="275"/>
        <v>2.0296279999999998</v>
      </c>
      <c r="P1293" s="57">
        <f t="shared" si="273"/>
        <v>304.44419999999997</v>
      </c>
      <c r="Q1293" s="57" t="s">
        <v>1286</v>
      </c>
      <c r="R1293" s="7" t="s">
        <v>1466</v>
      </c>
      <c r="S1293" s="71">
        <f t="shared" si="276"/>
        <v>0</v>
      </c>
      <c r="T1293" s="71">
        <f t="shared" si="277"/>
        <v>0</v>
      </c>
      <c r="U1293" s="71">
        <f t="shared" si="278"/>
        <v>304.44419999999997</v>
      </c>
      <c r="V1293" s="71">
        <f t="shared" si="279"/>
        <v>0</v>
      </c>
      <c r="W1293" s="71">
        <f t="shared" si="280"/>
        <v>0</v>
      </c>
      <c r="X1293" s="71">
        <f t="shared" si="281"/>
        <v>0</v>
      </c>
      <c r="Y1293" s="71">
        <f t="shared" si="282"/>
        <v>0</v>
      </c>
      <c r="Z1293" s="71">
        <f t="shared" si="283"/>
        <v>0</v>
      </c>
      <c r="AA1293" s="71">
        <f t="shared" si="284"/>
        <v>0</v>
      </c>
      <c r="AB1293" s="71">
        <f t="shared" si="285"/>
        <v>0</v>
      </c>
    </row>
    <row r="1294" spans="1:28" ht="15" thickBot="1" x14ac:dyDescent="0.35">
      <c r="A1294" s="58"/>
      <c r="B1294" s="58"/>
      <c r="C1294" s="58">
        <v>200</v>
      </c>
      <c r="D1294" s="58"/>
      <c r="E1294" s="58"/>
      <c r="F1294" s="58"/>
      <c r="G1294" s="58"/>
      <c r="H1294" s="58"/>
      <c r="I1294" s="58"/>
      <c r="J1294" s="58"/>
      <c r="K1294" s="56" t="s">
        <v>1627</v>
      </c>
      <c r="L1294" s="7" t="s">
        <v>1589</v>
      </c>
      <c r="M1294" s="88">
        <f t="shared" si="274"/>
        <v>200</v>
      </c>
      <c r="N1294" s="91">
        <v>4.63</v>
      </c>
      <c r="O1294" s="89">
        <f t="shared" si="275"/>
        <v>4.8439059999999996</v>
      </c>
      <c r="P1294" s="57">
        <f t="shared" si="273"/>
        <v>968.7811999999999</v>
      </c>
      <c r="Q1294" s="57" t="s">
        <v>1286</v>
      </c>
      <c r="R1294" s="7" t="s">
        <v>1466</v>
      </c>
      <c r="S1294" s="71">
        <f t="shared" si="276"/>
        <v>0</v>
      </c>
      <c r="T1294" s="71">
        <f t="shared" si="277"/>
        <v>0</v>
      </c>
      <c r="U1294" s="71">
        <f t="shared" si="278"/>
        <v>968.7811999999999</v>
      </c>
      <c r="V1294" s="71">
        <f t="shared" si="279"/>
        <v>0</v>
      </c>
      <c r="W1294" s="71">
        <f t="shared" si="280"/>
        <v>0</v>
      </c>
      <c r="X1294" s="71">
        <f t="shared" si="281"/>
        <v>0</v>
      </c>
      <c r="Y1294" s="71">
        <f t="shared" si="282"/>
        <v>0</v>
      </c>
      <c r="Z1294" s="71">
        <f t="shared" si="283"/>
        <v>0</v>
      </c>
      <c r="AA1294" s="71">
        <f t="shared" si="284"/>
        <v>0</v>
      </c>
      <c r="AB1294" s="71">
        <f t="shared" si="285"/>
        <v>0</v>
      </c>
    </row>
    <row r="1295" spans="1:28" ht="15" thickBot="1" x14ac:dyDescent="0.35">
      <c r="A1295" s="58"/>
      <c r="B1295" s="58"/>
      <c r="C1295" s="58">
        <v>400</v>
      </c>
      <c r="D1295" s="58"/>
      <c r="E1295" s="58"/>
      <c r="F1295" s="58"/>
      <c r="G1295" s="58"/>
      <c r="H1295" s="58"/>
      <c r="I1295" s="58"/>
      <c r="J1295" s="58"/>
      <c r="K1295" s="56" t="s">
        <v>1628</v>
      </c>
      <c r="L1295" s="7" t="s">
        <v>1520</v>
      </c>
      <c r="M1295" s="88">
        <f t="shared" si="274"/>
        <v>400</v>
      </c>
      <c r="N1295" s="91">
        <v>1.31</v>
      </c>
      <c r="O1295" s="89">
        <f t="shared" si="275"/>
        <v>1.370522</v>
      </c>
      <c r="P1295" s="57">
        <f t="shared" si="273"/>
        <v>548.2088</v>
      </c>
      <c r="Q1295" s="57" t="s">
        <v>1286</v>
      </c>
      <c r="R1295" s="7" t="s">
        <v>1466</v>
      </c>
      <c r="S1295" s="71">
        <f t="shared" si="276"/>
        <v>0</v>
      </c>
      <c r="T1295" s="71">
        <f t="shared" si="277"/>
        <v>0</v>
      </c>
      <c r="U1295" s="71">
        <f t="shared" si="278"/>
        <v>548.2088</v>
      </c>
      <c r="V1295" s="71">
        <f t="shared" si="279"/>
        <v>0</v>
      </c>
      <c r="W1295" s="71">
        <f t="shared" si="280"/>
        <v>0</v>
      </c>
      <c r="X1295" s="71">
        <f t="shared" si="281"/>
        <v>0</v>
      </c>
      <c r="Y1295" s="71">
        <f t="shared" si="282"/>
        <v>0</v>
      </c>
      <c r="Z1295" s="71">
        <f t="shared" si="283"/>
        <v>0</v>
      </c>
      <c r="AA1295" s="71">
        <f t="shared" si="284"/>
        <v>0</v>
      </c>
      <c r="AB1295" s="71">
        <f t="shared" si="285"/>
        <v>0</v>
      </c>
    </row>
    <row r="1296" spans="1:28" ht="15" thickBot="1" x14ac:dyDescent="0.35">
      <c r="A1296" s="58"/>
      <c r="B1296" s="58"/>
      <c r="C1296" s="58">
        <v>300</v>
      </c>
      <c r="D1296" s="58"/>
      <c r="E1296" s="58"/>
      <c r="F1296" s="58"/>
      <c r="G1296" s="58"/>
      <c r="H1296" s="58"/>
      <c r="I1296" s="58"/>
      <c r="J1296" s="58"/>
      <c r="K1296" s="56" t="s">
        <v>1629</v>
      </c>
      <c r="L1296" s="7" t="s">
        <v>1492</v>
      </c>
      <c r="M1296" s="88">
        <f t="shared" si="274"/>
        <v>300</v>
      </c>
      <c r="N1296" s="91">
        <v>16.52</v>
      </c>
      <c r="O1296" s="89">
        <f t="shared" si="275"/>
        <v>17.283224000000001</v>
      </c>
      <c r="P1296" s="57">
        <f t="shared" si="273"/>
        <v>5184.9672</v>
      </c>
      <c r="Q1296" s="57" t="s">
        <v>1286</v>
      </c>
      <c r="R1296" s="7" t="s">
        <v>1466</v>
      </c>
      <c r="S1296" s="71">
        <f t="shared" si="276"/>
        <v>0</v>
      </c>
      <c r="T1296" s="71">
        <f t="shared" si="277"/>
        <v>0</v>
      </c>
      <c r="U1296" s="71">
        <f t="shared" si="278"/>
        <v>5184.9672</v>
      </c>
      <c r="V1296" s="71">
        <f t="shared" si="279"/>
        <v>0</v>
      </c>
      <c r="W1296" s="71">
        <f t="shared" si="280"/>
        <v>0</v>
      </c>
      <c r="X1296" s="71">
        <f t="shared" si="281"/>
        <v>0</v>
      </c>
      <c r="Y1296" s="71">
        <f t="shared" si="282"/>
        <v>0</v>
      </c>
      <c r="Z1296" s="71">
        <f t="shared" si="283"/>
        <v>0</v>
      </c>
      <c r="AA1296" s="71">
        <f t="shared" si="284"/>
        <v>0</v>
      </c>
      <c r="AB1296" s="71">
        <f t="shared" si="285"/>
        <v>0</v>
      </c>
    </row>
    <row r="1297" spans="1:28" ht="15" thickBot="1" x14ac:dyDescent="0.35">
      <c r="A1297" s="58"/>
      <c r="B1297" s="58"/>
      <c r="C1297" s="58">
        <v>30</v>
      </c>
      <c r="D1297" s="58"/>
      <c r="E1297" s="58"/>
      <c r="F1297" s="58"/>
      <c r="G1297" s="58"/>
      <c r="H1297" s="58"/>
      <c r="I1297" s="58"/>
      <c r="J1297" s="58"/>
      <c r="K1297" s="56" t="s">
        <v>1630</v>
      </c>
      <c r="L1297" s="7" t="s">
        <v>1631</v>
      </c>
      <c r="M1297" s="88">
        <f t="shared" si="274"/>
        <v>30</v>
      </c>
      <c r="N1297" s="91">
        <v>9.98</v>
      </c>
      <c r="O1297" s="89">
        <f t="shared" si="275"/>
        <v>10.441076000000001</v>
      </c>
      <c r="P1297" s="57">
        <f t="shared" si="273"/>
        <v>313.23228</v>
      </c>
      <c r="Q1297" s="57" t="s">
        <v>1286</v>
      </c>
      <c r="R1297" s="7" t="s">
        <v>1466</v>
      </c>
      <c r="S1297" s="71">
        <f t="shared" si="276"/>
        <v>0</v>
      </c>
      <c r="T1297" s="71">
        <f t="shared" si="277"/>
        <v>0</v>
      </c>
      <c r="U1297" s="71">
        <f t="shared" si="278"/>
        <v>313.23228</v>
      </c>
      <c r="V1297" s="71">
        <f t="shared" si="279"/>
        <v>0</v>
      </c>
      <c r="W1297" s="71">
        <f t="shared" si="280"/>
        <v>0</v>
      </c>
      <c r="X1297" s="71">
        <f t="shared" si="281"/>
        <v>0</v>
      </c>
      <c r="Y1297" s="71">
        <f t="shared" si="282"/>
        <v>0</v>
      </c>
      <c r="Z1297" s="71">
        <f t="shared" si="283"/>
        <v>0</v>
      </c>
      <c r="AA1297" s="71">
        <f t="shared" si="284"/>
        <v>0</v>
      </c>
      <c r="AB1297" s="71">
        <f t="shared" si="285"/>
        <v>0</v>
      </c>
    </row>
    <row r="1298" spans="1:28" ht="15" thickBot="1" x14ac:dyDescent="0.35">
      <c r="A1298" s="58"/>
      <c r="B1298" s="58"/>
      <c r="C1298" s="58">
        <v>50</v>
      </c>
      <c r="D1298" s="58"/>
      <c r="E1298" s="58"/>
      <c r="F1298" s="58"/>
      <c r="G1298" s="58"/>
      <c r="H1298" s="58"/>
      <c r="I1298" s="58"/>
      <c r="J1298" s="58"/>
      <c r="K1298" s="56" t="s">
        <v>1632</v>
      </c>
      <c r="L1298" s="7" t="s">
        <v>1548</v>
      </c>
      <c r="M1298" s="88">
        <f t="shared" si="274"/>
        <v>50</v>
      </c>
      <c r="N1298" s="91">
        <v>1.87</v>
      </c>
      <c r="O1298" s="89">
        <f t="shared" si="275"/>
        <v>1.9563940000000002</v>
      </c>
      <c r="P1298" s="57">
        <f t="shared" si="273"/>
        <v>97.819700000000012</v>
      </c>
      <c r="Q1298" s="57" t="s">
        <v>1286</v>
      </c>
      <c r="R1298" s="7" t="s">
        <v>1466</v>
      </c>
      <c r="S1298" s="71">
        <f t="shared" si="276"/>
        <v>0</v>
      </c>
      <c r="T1298" s="71">
        <f t="shared" si="277"/>
        <v>0</v>
      </c>
      <c r="U1298" s="71">
        <f t="shared" si="278"/>
        <v>97.819700000000012</v>
      </c>
      <c r="V1298" s="71">
        <f t="shared" si="279"/>
        <v>0</v>
      </c>
      <c r="W1298" s="71">
        <f t="shared" si="280"/>
        <v>0</v>
      </c>
      <c r="X1298" s="71">
        <f t="shared" si="281"/>
        <v>0</v>
      </c>
      <c r="Y1298" s="71">
        <f t="shared" si="282"/>
        <v>0</v>
      </c>
      <c r="Z1298" s="71">
        <f t="shared" si="283"/>
        <v>0</v>
      </c>
      <c r="AA1298" s="71">
        <f t="shared" si="284"/>
        <v>0</v>
      </c>
      <c r="AB1298" s="71">
        <f t="shared" si="285"/>
        <v>0</v>
      </c>
    </row>
    <row r="1299" spans="1:28" ht="15" thickBot="1" x14ac:dyDescent="0.35">
      <c r="A1299" s="58"/>
      <c r="B1299" s="58"/>
      <c r="C1299" s="58">
        <v>1500</v>
      </c>
      <c r="D1299" s="58"/>
      <c r="E1299" s="58"/>
      <c r="F1299" s="58"/>
      <c r="G1299" s="58"/>
      <c r="H1299" s="58"/>
      <c r="I1299" s="58"/>
      <c r="J1299" s="58"/>
      <c r="K1299" s="56" t="s">
        <v>1633</v>
      </c>
      <c r="L1299" s="7" t="s">
        <v>1538</v>
      </c>
      <c r="M1299" s="88">
        <f t="shared" ref="M1299:M1300" si="286">SUM(A1299:J1299)</f>
        <v>1500</v>
      </c>
      <c r="N1299" s="91">
        <v>1.76</v>
      </c>
      <c r="O1299" s="89">
        <f t="shared" si="275"/>
        <v>1.8413120000000001</v>
      </c>
      <c r="P1299" s="57">
        <f t="shared" ref="P1299:P1300" si="287">M1299*O1299</f>
        <v>2761.9680000000003</v>
      </c>
      <c r="Q1299" s="57" t="s">
        <v>1286</v>
      </c>
      <c r="R1299" s="7" t="s">
        <v>1466</v>
      </c>
      <c r="S1299" s="71">
        <f t="shared" ref="S1299:S1300" si="288">A1299*O1299</f>
        <v>0</v>
      </c>
      <c r="T1299" s="71">
        <f t="shared" ref="T1299:T1300" si="289">B1299*O1299</f>
        <v>0</v>
      </c>
      <c r="U1299" s="71">
        <f t="shared" ref="U1299:U1300" si="290">C1299*O1299</f>
        <v>2761.9680000000003</v>
      </c>
      <c r="V1299" s="71">
        <f t="shared" ref="V1299:V1300" si="291">D1299*O1299</f>
        <v>0</v>
      </c>
      <c r="W1299" s="71">
        <f t="shared" ref="W1299:W1300" si="292">E1299*O1299</f>
        <v>0</v>
      </c>
      <c r="X1299" s="71">
        <f t="shared" ref="X1299:X1300" si="293">F1299*O1299</f>
        <v>0</v>
      </c>
      <c r="Y1299" s="71">
        <f t="shared" ref="Y1299:Y1300" si="294">G1299*O1299</f>
        <v>0</v>
      </c>
      <c r="Z1299" s="71">
        <f t="shared" ref="Z1299:Z1300" si="295">H1299*O1299</f>
        <v>0</v>
      </c>
      <c r="AA1299" s="71">
        <f t="shared" ref="AA1299:AA1300" si="296">I1299*O1299</f>
        <v>0</v>
      </c>
      <c r="AB1299" s="71">
        <f t="shared" ref="AB1299:AB1300" si="297">J1299*O1299</f>
        <v>0</v>
      </c>
    </row>
    <row r="1300" spans="1:28" ht="15" thickBot="1" x14ac:dyDescent="0.35">
      <c r="A1300" s="58"/>
      <c r="B1300" s="58"/>
      <c r="C1300" s="58">
        <v>1000</v>
      </c>
      <c r="D1300" s="58"/>
      <c r="E1300" s="58"/>
      <c r="F1300" s="58"/>
      <c r="G1300" s="58"/>
      <c r="H1300" s="58"/>
      <c r="I1300" s="58"/>
      <c r="J1300" s="58"/>
      <c r="K1300" s="56" t="s">
        <v>1634</v>
      </c>
      <c r="L1300" s="7" t="s">
        <v>1635</v>
      </c>
      <c r="M1300" s="88">
        <f t="shared" si="286"/>
        <v>1000</v>
      </c>
      <c r="N1300" s="91">
        <v>1.62</v>
      </c>
      <c r="O1300" s="89">
        <f t="shared" si="275"/>
        <v>1.694844</v>
      </c>
      <c r="P1300" s="57">
        <f t="shared" si="287"/>
        <v>1694.8440000000001</v>
      </c>
      <c r="Q1300" s="57" t="s">
        <v>1286</v>
      </c>
      <c r="R1300" s="7" t="s">
        <v>1466</v>
      </c>
      <c r="S1300" s="71">
        <f t="shared" si="288"/>
        <v>0</v>
      </c>
      <c r="T1300" s="71">
        <f t="shared" si="289"/>
        <v>0</v>
      </c>
      <c r="U1300" s="71">
        <f t="shared" si="290"/>
        <v>1694.8440000000001</v>
      </c>
      <c r="V1300" s="71">
        <f t="shared" si="291"/>
        <v>0</v>
      </c>
      <c r="W1300" s="71">
        <f t="shared" si="292"/>
        <v>0</v>
      </c>
      <c r="X1300" s="71">
        <f t="shared" si="293"/>
        <v>0</v>
      </c>
      <c r="Y1300" s="71">
        <f t="shared" si="294"/>
        <v>0</v>
      </c>
      <c r="Z1300" s="71">
        <f t="shared" si="295"/>
        <v>0</v>
      </c>
      <c r="AA1300" s="71">
        <f t="shared" si="296"/>
        <v>0</v>
      </c>
      <c r="AB1300" s="71">
        <f t="shared" si="297"/>
        <v>0</v>
      </c>
    </row>
    <row r="1301" spans="1:28" x14ac:dyDescent="0.3">
      <c r="A1301" s="74" t="s">
        <v>1646</v>
      </c>
      <c r="B1301" s="74"/>
      <c r="C1301" s="74"/>
      <c r="D1301" s="74"/>
      <c r="E1301" s="74"/>
      <c r="F1301" s="74"/>
      <c r="G1301" s="74"/>
      <c r="H1301" s="74"/>
      <c r="I1301" s="74"/>
      <c r="J1301" s="74"/>
      <c r="K1301" s="74"/>
      <c r="L1301" s="74"/>
      <c r="M1301" s="74"/>
      <c r="N1301" s="74"/>
      <c r="O1301" s="74"/>
      <c r="P1301" s="74"/>
      <c r="Q1301" s="74"/>
      <c r="R1301" s="74"/>
      <c r="S1301" s="72">
        <f t="shared" ref="S1301:AB1301" si="298">SUM(S5:S1300)</f>
        <v>240131.929168</v>
      </c>
      <c r="T1301" s="72">
        <f t="shared" si="298"/>
        <v>0</v>
      </c>
      <c r="U1301" s="72">
        <f t="shared" si="298"/>
        <v>2349086.0049580024</v>
      </c>
      <c r="V1301" s="72">
        <f t="shared" si="298"/>
        <v>1636212.3926319999</v>
      </c>
      <c r="W1301" s="72">
        <f t="shared" si="298"/>
        <v>482561.69503400009</v>
      </c>
      <c r="X1301" s="72">
        <f t="shared" si="298"/>
        <v>2183729.8703120006</v>
      </c>
      <c r="Y1301" s="72">
        <f t="shared" si="298"/>
        <v>686144.98878000001</v>
      </c>
      <c r="Z1301" s="72">
        <f t="shared" si="298"/>
        <v>558063.51352000004</v>
      </c>
      <c r="AA1301" s="72">
        <f t="shared" si="298"/>
        <v>0</v>
      </c>
      <c r="AB1301" s="72">
        <f t="shared" si="298"/>
        <v>2417122.0773420017</v>
      </c>
    </row>
    <row r="1305" spans="1:28" x14ac:dyDescent="0.3">
      <c r="L1305" s="73"/>
    </row>
    <row r="1306" spans="1:28" x14ac:dyDescent="0.3">
      <c r="L1306" s="73"/>
    </row>
    <row r="1307" spans="1:28" x14ac:dyDescent="0.3">
      <c r="L1307" s="73"/>
    </row>
  </sheetData>
  <autoFilter ref="A4:R4" xr:uid="{00000000-0001-0000-0000-000000000000}"/>
  <mergeCells count="15">
    <mergeCell ref="A1301:R1301"/>
    <mergeCell ref="A1:AB1"/>
    <mergeCell ref="S3:AB3"/>
    <mergeCell ref="R3:R4"/>
    <mergeCell ref="P3:P4"/>
    <mergeCell ref="Q3:Q4"/>
    <mergeCell ref="A3:J3"/>
    <mergeCell ref="A2:J2"/>
    <mergeCell ref="K3:K4"/>
    <mergeCell ref="L3:L4"/>
    <mergeCell ref="M3:M4"/>
    <mergeCell ref="N3:N4"/>
    <mergeCell ref="O3:O4"/>
    <mergeCell ref="A5:J5"/>
    <mergeCell ref="A6:J6"/>
  </mergeCells>
  <phoneticPr fontId="10" type="noConversion"/>
  <conditionalFormatting sqref="K5:M1300 O5:Q1300">
    <cfRule type="expression" dxfId="25" priority="14">
      <formula>#REF!="GERGERAL"</formula>
    </cfRule>
    <cfRule type="expression" dxfId="24" priority="15">
      <formula>#REF!="PRESIDENCIA"</formula>
    </cfRule>
    <cfRule type="expression" dxfId="23" priority="16">
      <formula>#REF!="CED"</formula>
    </cfRule>
    <cfRule type="expression" dxfId="22" priority="17">
      <formula>#REF!="CATHIS"</formula>
    </cfRule>
    <cfRule type="expression" dxfId="21" priority="18">
      <formula>#REF!="CPUA"</formula>
    </cfRule>
    <cfRule type="expression" dxfId="20" priority="19">
      <formula>#REF!="CEP"</formula>
    </cfRule>
    <cfRule type="expression" dxfId="19" priority="20">
      <formula>#REF!="ASSESP"</formula>
    </cfRule>
    <cfRule type="expression" dxfId="18" priority="21">
      <formula>#REF!="GERAF"</formula>
    </cfRule>
    <cfRule type="expression" dxfId="17" priority="22">
      <formula>#REF!="GERFISC"</formula>
    </cfRule>
    <cfRule type="expression" dxfId="16" priority="23">
      <formula>#REF!="CORTSI"</formula>
    </cfRule>
    <cfRule type="expression" dxfId="15" priority="24">
      <formula>#REF!="CEF"</formula>
    </cfRule>
    <cfRule type="expression" dxfId="14" priority="25">
      <formula>#REF!="GERTEC"</formula>
    </cfRule>
    <cfRule type="expression" dxfId="13" priority="26">
      <formula>#REF!="ASSJUR"</formula>
    </cfRule>
  </conditionalFormatting>
  <conditionalFormatting sqref="R5:R285">
    <cfRule type="expression" dxfId="12" priority="807">
      <formula>#REF!="GERGERAL"</formula>
    </cfRule>
    <cfRule type="expression" dxfId="11" priority="808">
      <formula>#REF!="PRESIDENCIA"</formula>
    </cfRule>
    <cfRule type="expression" dxfId="10" priority="809">
      <formula>#REF!="CED"</formula>
    </cfRule>
    <cfRule type="expression" dxfId="9" priority="810">
      <formula>#REF!="CATHIS"</formula>
    </cfRule>
    <cfRule type="expression" dxfId="8" priority="811">
      <formula>#REF!="CPUA"</formula>
    </cfRule>
    <cfRule type="expression" dxfId="7" priority="812">
      <formula>#REF!="CEP"</formula>
    </cfRule>
    <cfRule type="expression" dxfId="6" priority="813">
      <formula>#REF!="ASSESP"</formula>
    </cfRule>
    <cfRule type="expression" dxfId="5" priority="814">
      <formula>#REF!="GERAF"</formula>
    </cfRule>
    <cfRule type="expression" dxfId="4" priority="815">
      <formula>#REF!="GERFISC"</formula>
    </cfRule>
    <cfRule type="expression" dxfId="3" priority="816">
      <formula>#REF!="CORTSI"</formula>
    </cfRule>
    <cfRule type="expression" dxfId="2" priority="817">
      <formula>#REF!="CEF"</formula>
    </cfRule>
    <cfRule type="expression" dxfId="1" priority="818">
      <formula>#REF!="GERTEC"</formula>
    </cfRule>
    <cfRule type="expression" dxfId="0" priority="819">
      <formula>#REF!="ASSJUR"</formula>
    </cfRule>
  </conditionalFormatting>
  <pageMargins left="0.511811024" right="0.511811024" top="0.78740157499999996" bottom="0.78740157499999996" header="0.31496062000000002" footer="0.31496062000000002"/>
  <pageSetup paperSize="9" scale="3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3"/>
  <sheetViews>
    <sheetView zoomScale="80" zoomScaleNormal="80" workbookViewId="0">
      <selection activeCell="B18" sqref="B18:B38"/>
    </sheetView>
  </sheetViews>
  <sheetFormatPr defaultRowHeight="14.4" x14ac:dyDescent="0.3"/>
  <cols>
    <col min="2" max="2" width="33.88671875" customWidth="1"/>
    <col min="3" max="3" width="59.33203125" customWidth="1"/>
    <col min="4" max="4" width="26.33203125" customWidth="1"/>
    <col min="5" max="5" width="23.6640625" customWidth="1"/>
    <col min="6" max="6" width="16.109375" customWidth="1"/>
    <col min="7" max="7" width="13.5546875" customWidth="1"/>
    <col min="8" max="8" width="12.6640625" customWidth="1"/>
  </cols>
  <sheetData>
    <row r="1" spans="2:8" ht="15" thickBot="1" x14ac:dyDescent="0.35"/>
    <row r="2" spans="2:8" ht="15" thickBot="1" x14ac:dyDescent="0.35">
      <c r="D2" s="52" t="s">
        <v>1636</v>
      </c>
      <c r="E2" s="53" t="s">
        <v>1637</v>
      </c>
      <c r="F2" s="53" t="s">
        <v>1638</v>
      </c>
      <c r="G2" s="53" t="s">
        <v>1639</v>
      </c>
      <c r="H2" s="54" t="s">
        <v>1640</v>
      </c>
    </row>
    <row r="3" spans="2:8" x14ac:dyDescent="0.3">
      <c r="B3" s="84" t="s">
        <v>1641</v>
      </c>
      <c r="C3" s="29"/>
      <c r="D3" s="10"/>
      <c r="E3" s="50"/>
      <c r="F3" s="51"/>
      <c r="G3" s="20"/>
      <c r="H3" s="25"/>
    </row>
    <row r="4" spans="2:8" x14ac:dyDescent="0.3">
      <c r="B4" s="85"/>
      <c r="C4" s="15"/>
      <c r="D4" s="1"/>
      <c r="E4" s="3"/>
      <c r="F4" s="48"/>
      <c r="G4" s="2"/>
      <c r="H4" s="26"/>
    </row>
    <row r="5" spans="2:8" x14ac:dyDescent="0.3">
      <c r="B5" s="85"/>
      <c r="C5" s="15"/>
      <c r="D5" s="1"/>
      <c r="E5" s="44"/>
      <c r="F5" s="48"/>
      <c r="G5" s="2"/>
      <c r="H5" s="26"/>
    </row>
    <row r="6" spans="2:8" x14ac:dyDescent="0.3">
      <c r="B6" s="85"/>
      <c r="C6" s="16"/>
      <c r="D6" s="4"/>
      <c r="E6" s="45"/>
      <c r="F6" s="48"/>
      <c r="G6" s="5"/>
      <c r="H6" s="26"/>
    </row>
    <row r="7" spans="2:8" x14ac:dyDescent="0.3">
      <c r="B7" s="85"/>
      <c r="C7" s="17"/>
      <c r="D7" s="1"/>
      <c r="E7" s="13"/>
      <c r="F7" s="48"/>
      <c r="G7" s="2"/>
      <c r="H7" s="26"/>
    </row>
    <row r="8" spans="2:8" x14ac:dyDescent="0.3">
      <c r="B8" s="85"/>
      <c r="C8" s="9"/>
      <c r="D8" s="1"/>
      <c r="E8" s="18"/>
      <c r="F8" s="48"/>
      <c r="G8" s="2"/>
      <c r="H8" s="25"/>
    </row>
    <row r="9" spans="2:8" x14ac:dyDescent="0.3">
      <c r="B9" s="85"/>
      <c r="C9" s="9"/>
      <c r="D9" s="1"/>
      <c r="E9" s="18"/>
      <c r="F9" s="48"/>
      <c r="G9" s="2"/>
      <c r="H9" s="25"/>
    </row>
    <row r="10" spans="2:8" x14ac:dyDescent="0.3">
      <c r="B10" s="85"/>
      <c r="C10" s="9"/>
      <c r="D10" s="1"/>
      <c r="E10" s="18"/>
      <c r="F10" s="48"/>
      <c r="G10" s="2"/>
      <c r="H10" s="25"/>
    </row>
    <row r="11" spans="2:8" x14ac:dyDescent="0.3">
      <c r="B11" s="85"/>
      <c r="C11" s="9"/>
      <c r="D11" s="1"/>
      <c r="E11" s="18"/>
      <c r="F11" s="48"/>
      <c r="G11" s="2"/>
      <c r="H11" s="25"/>
    </row>
    <row r="12" spans="2:8" ht="15" thickBot="1" x14ac:dyDescent="0.35">
      <c r="B12" s="86"/>
      <c r="C12" s="32"/>
      <c r="D12" s="33"/>
      <c r="E12" s="34"/>
      <c r="F12" s="49"/>
      <c r="G12" s="35"/>
      <c r="H12" s="27"/>
    </row>
    <row r="13" spans="2:8" x14ac:dyDescent="0.3">
      <c r="B13" s="11"/>
      <c r="C13" s="24"/>
      <c r="D13" s="11"/>
      <c r="E13" s="38"/>
      <c r="F13" s="39"/>
      <c r="G13" s="11"/>
      <c r="H13" s="6"/>
    </row>
    <row r="14" spans="2:8" x14ac:dyDescent="0.3">
      <c r="B14" s="11"/>
      <c r="C14" s="24"/>
      <c r="D14" s="11"/>
      <c r="E14" s="38"/>
      <c r="F14" s="39"/>
      <c r="G14" s="11"/>
      <c r="H14" s="6"/>
    </row>
    <row r="15" spans="2:8" ht="15" thickBot="1" x14ac:dyDescent="0.35">
      <c r="B15" s="11"/>
      <c r="C15" s="24"/>
      <c r="D15" s="11"/>
      <c r="E15" s="38"/>
      <c r="F15" s="39"/>
      <c r="G15" s="11"/>
      <c r="H15" s="6"/>
    </row>
    <row r="16" spans="2:8" ht="15" thickBot="1" x14ac:dyDescent="0.35">
      <c r="B16" s="11"/>
      <c r="C16" s="24"/>
      <c r="D16" s="11"/>
      <c r="E16" s="46">
        <f>SUM(E3:E12)</f>
        <v>0</v>
      </c>
      <c r="F16" s="47">
        <f>SUM(F3:F12)</f>
        <v>0</v>
      </c>
      <c r="G16" s="11"/>
      <c r="H16" s="6"/>
    </row>
    <row r="17" spans="2:8" ht="15" thickBot="1" x14ac:dyDescent="0.35"/>
    <row r="18" spans="2:8" x14ac:dyDescent="0.3">
      <c r="B18" s="84" t="s">
        <v>1642</v>
      </c>
      <c r="C18" s="36"/>
      <c r="D18" s="30"/>
      <c r="E18" s="40"/>
      <c r="F18" s="12"/>
      <c r="G18" s="31"/>
      <c r="H18" s="28"/>
    </row>
    <row r="19" spans="2:8" x14ac:dyDescent="0.3">
      <c r="B19" s="85"/>
      <c r="C19" s="17"/>
      <c r="D19" s="1"/>
      <c r="E19" s="18"/>
      <c r="F19" s="18"/>
      <c r="G19" s="2"/>
      <c r="H19" s="26"/>
    </row>
    <row r="20" spans="2:8" x14ac:dyDescent="0.3">
      <c r="B20" s="85"/>
      <c r="C20" s="17"/>
      <c r="D20" s="1"/>
      <c r="E20" s="18"/>
      <c r="F20" s="18"/>
      <c r="G20" s="2"/>
      <c r="H20" s="26"/>
    </row>
    <row r="21" spans="2:8" x14ac:dyDescent="0.3">
      <c r="B21" s="85"/>
      <c r="C21" s="17"/>
      <c r="D21" s="1"/>
      <c r="E21" s="18"/>
      <c r="F21" s="18"/>
      <c r="G21" s="2"/>
      <c r="H21" s="26"/>
    </row>
    <row r="22" spans="2:8" x14ac:dyDescent="0.3">
      <c r="B22" s="85"/>
      <c r="C22" s="17"/>
      <c r="D22" s="1"/>
      <c r="E22" s="18"/>
      <c r="F22" s="18"/>
      <c r="G22" s="2"/>
      <c r="H22" s="26"/>
    </row>
    <row r="23" spans="2:8" ht="30" customHeight="1" x14ac:dyDescent="0.3">
      <c r="B23" s="85"/>
      <c r="C23" s="17"/>
      <c r="D23" s="1"/>
      <c r="E23" s="18"/>
      <c r="F23" s="18"/>
      <c r="G23" s="2"/>
      <c r="H23" s="26"/>
    </row>
    <row r="24" spans="2:8" x14ac:dyDescent="0.3">
      <c r="B24" s="85"/>
      <c r="C24" s="17"/>
      <c r="D24" s="1"/>
      <c r="E24" s="18"/>
      <c r="F24" s="18"/>
      <c r="G24" s="2"/>
      <c r="H24" s="26"/>
    </row>
    <row r="25" spans="2:8" x14ac:dyDescent="0.3">
      <c r="B25" s="85"/>
      <c r="C25" s="17"/>
      <c r="D25" s="1"/>
      <c r="E25" s="18"/>
      <c r="F25" s="12"/>
      <c r="G25" s="2"/>
      <c r="H25" s="26"/>
    </row>
    <row r="26" spans="2:8" x14ac:dyDescent="0.3">
      <c r="B26" s="85"/>
      <c r="C26" s="17"/>
      <c r="D26" s="1"/>
      <c r="E26" s="18"/>
      <c r="F26" s="12"/>
      <c r="G26" s="2"/>
      <c r="H26" s="26"/>
    </row>
    <row r="27" spans="2:8" x14ac:dyDescent="0.3">
      <c r="B27" s="85"/>
      <c r="C27" s="17"/>
      <c r="D27" s="1"/>
      <c r="E27" s="18"/>
      <c r="F27" s="12"/>
      <c r="G27" s="2"/>
      <c r="H27" s="26"/>
    </row>
    <row r="28" spans="2:8" x14ac:dyDescent="0.3">
      <c r="B28" s="85"/>
      <c r="C28" s="9"/>
      <c r="D28" s="1"/>
      <c r="E28" s="18"/>
      <c r="F28" s="12"/>
      <c r="G28" s="2"/>
      <c r="H28" s="25"/>
    </row>
    <row r="29" spans="2:8" x14ac:dyDescent="0.3">
      <c r="B29" s="85"/>
      <c r="C29" s="9"/>
      <c r="D29" s="1"/>
      <c r="E29" s="18"/>
      <c r="F29" s="12"/>
      <c r="G29" s="2"/>
      <c r="H29" s="25"/>
    </row>
    <row r="30" spans="2:8" x14ac:dyDescent="0.3">
      <c r="B30" s="85"/>
      <c r="C30" s="9"/>
      <c r="D30" s="1"/>
      <c r="E30" s="18"/>
      <c r="F30" s="12"/>
      <c r="G30" s="2"/>
      <c r="H30" s="25"/>
    </row>
    <row r="31" spans="2:8" x14ac:dyDescent="0.3">
      <c r="B31" s="85"/>
      <c r="C31" s="9"/>
      <c r="D31" s="1"/>
      <c r="E31" s="18"/>
      <c r="F31" s="12"/>
      <c r="G31" s="2"/>
      <c r="H31" s="25"/>
    </row>
    <row r="32" spans="2:8" x14ac:dyDescent="0.3">
      <c r="B32" s="85"/>
      <c r="C32" s="9"/>
      <c r="D32" s="1"/>
      <c r="E32" s="18"/>
      <c r="F32" s="12"/>
      <c r="G32" s="2"/>
      <c r="H32" s="25"/>
    </row>
    <row r="33" spans="2:8" x14ac:dyDescent="0.3">
      <c r="B33" s="85"/>
      <c r="C33" s="9"/>
      <c r="D33" s="1"/>
      <c r="E33" s="18"/>
      <c r="F33" s="12"/>
      <c r="G33" s="2"/>
      <c r="H33" s="25"/>
    </row>
    <row r="34" spans="2:8" x14ac:dyDescent="0.3">
      <c r="B34" s="85"/>
      <c r="C34" s="9"/>
      <c r="D34" s="1"/>
      <c r="E34" s="18"/>
      <c r="F34" s="12"/>
      <c r="G34" s="2"/>
      <c r="H34" s="25"/>
    </row>
    <row r="35" spans="2:8" x14ac:dyDescent="0.3">
      <c r="B35" s="85"/>
      <c r="C35" s="9"/>
      <c r="D35" s="1"/>
      <c r="E35" s="18"/>
      <c r="F35" s="12"/>
      <c r="G35" s="2"/>
      <c r="H35" s="25"/>
    </row>
    <row r="36" spans="2:8" x14ac:dyDescent="0.3">
      <c r="B36" s="85"/>
      <c r="C36" s="9"/>
      <c r="D36" s="1"/>
      <c r="E36" s="18"/>
      <c r="F36" s="12"/>
      <c r="G36" s="2"/>
      <c r="H36" s="25"/>
    </row>
    <row r="37" spans="2:8" x14ac:dyDescent="0.3">
      <c r="B37" s="85"/>
      <c r="C37" s="9"/>
      <c r="D37" s="1"/>
      <c r="E37" s="18"/>
      <c r="F37" s="12"/>
      <c r="G37" s="2"/>
      <c r="H37" s="14"/>
    </row>
    <row r="38" spans="2:8" ht="15" thickBot="1" x14ac:dyDescent="0.35">
      <c r="B38" s="86"/>
      <c r="C38" s="8"/>
      <c r="D38" s="10"/>
      <c r="E38" s="19"/>
      <c r="F38" s="20"/>
      <c r="G38" s="10"/>
      <c r="H38" s="21"/>
    </row>
    <row r="39" spans="2:8" x14ac:dyDescent="0.3">
      <c r="C39" s="87" t="s">
        <v>1643</v>
      </c>
      <c r="D39" s="87"/>
      <c r="E39" s="38">
        <f>SUM(F18:F38)</f>
        <v>0</v>
      </c>
      <c r="F39" s="39"/>
      <c r="G39" s="11"/>
      <c r="H39" s="6"/>
    </row>
    <row r="40" spans="2:8" ht="15" thickBot="1" x14ac:dyDescent="0.35">
      <c r="C40" s="24"/>
      <c r="D40" s="11"/>
      <c r="E40" s="38"/>
      <c r="F40" s="39"/>
      <c r="G40" s="11"/>
      <c r="H40" s="6"/>
    </row>
    <row r="41" spans="2:8" x14ac:dyDescent="0.3">
      <c r="B41" s="84" t="s">
        <v>1644</v>
      </c>
      <c r="C41" s="36"/>
      <c r="D41" s="30"/>
      <c r="E41" s="30"/>
      <c r="F41" s="41"/>
    </row>
    <row r="42" spans="2:8" x14ac:dyDescent="0.3">
      <c r="B42" s="85"/>
      <c r="C42" s="17"/>
      <c r="D42" s="1"/>
      <c r="E42" s="1"/>
      <c r="F42" s="42"/>
    </row>
    <row r="43" spans="2:8" ht="15" thickBot="1" x14ac:dyDescent="0.35">
      <c r="B43" s="86"/>
      <c r="C43" s="37"/>
      <c r="D43" s="33"/>
      <c r="E43" s="33"/>
      <c r="F43" s="43"/>
    </row>
  </sheetData>
  <mergeCells count="4">
    <mergeCell ref="B3:B12"/>
    <mergeCell ref="B41:B43"/>
    <mergeCell ref="B18:B38"/>
    <mergeCell ref="C39:D39"/>
  </mergeCells>
  <dataValidations count="1">
    <dataValidation type="list" allowBlank="1" showInputMessage="1" showErrorMessage="1" sqref="G3:G7 F41:F43 G18:G27 H3:H16 H18:H40" xr:uid="{00000000-0002-0000-0200-000000000000}">
      <formula1>#REF!</formula1>
    </dataValidation>
  </dataValidations>
  <pageMargins left="0.511811024" right="0.511811024" top="0.78740157499999996" bottom="0.78740157499999996" header="0.31496062000000002" footer="0.31496062000000002"/>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'L:\Gestão de CCL\PAC\[PAC ASSESP 2020.xlsx]Planilha2'!#REF!</xm:f>
          </x14:formula1>
          <xm:sqref>G8 F39:G40 G28:G37</xm:sqref>
        </x14:dataValidation>
        <x14:dataValidation type="list" allowBlank="1" showInputMessage="1" showErrorMessage="1" xr:uid="{00000000-0002-0000-0200-000003000000}">
          <x14:formula1>
            <xm:f>'L:\Gestão de CCL\PAC\[PAC GERAF 2020.xlsx]Planilha2'!#REF!</xm:f>
          </x14:formula1>
          <xm:sqref>G9:G16 F13:F15 F38:G38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PLANEJAMENTO</vt:lpstr>
      <vt:lpstr>Grupos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Letícia Hasckel Gewehr</dc:creator>
  <cp:keywords/>
  <dc:description/>
  <cp:lastModifiedBy>Fábio Antonio Batista da Rosa</cp:lastModifiedBy>
  <cp:revision/>
  <dcterms:created xsi:type="dcterms:W3CDTF">2019-12-10T13:02:30Z</dcterms:created>
  <dcterms:modified xsi:type="dcterms:W3CDTF">2024-04-08T17:22:09Z</dcterms:modified>
  <cp:category/>
  <cp:contentStatus/>
</cp:coreProperties>
</file>